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30" windowWidth="19875" windowHeight="7710" activeTab="1"/>
  </bookViews>
  <sheets>
    <sheet name="USAER" sheetId="1" r:id="rId1"/>
    <sheet name="CAM" sheetId="2" r:id="rId2"/>
  </sheets>
  <calcPr calcId="125725"/>
  <fileRecoveryPr autoRecover="0"/>
</workbook>
</file>

<file path=xl/calcChain.xml><?xml version="1.0" encoding="utf-8"?>
<calcChain xmlns="http://schemas.openxmlformats.org/spreadsheetml/2006/main">
  <c r="W187" i="1"/>
  <c r="AM187"/>
  <c r="BC187"/>
  <c r="BS187"/>
  <c r="BV187"/>
  <c r="T189"/>
  <c r="AJ189"/>
  <c r="AZ189"/>
  <c r="BP189"/>
  <c r="Q85" i="2"/>
  <c r="AG85"/>
  <c r="AW85"/>
  <c r="BM85"/>
  <c r="CC85"/>
  <c r="CS85"/>
  <c r="P86"/>
  <c r="AF86"/>
  <c r="AV86"/>
  <c r="BL86"/>
  <c r="CB86"/>
  <c r="CR86"/>
  <c r="O87"/>
  <c r="P87"/>
  <c r="W87"/>
  <c r="X87"/>
  <c r="AE87"/>
  <c r="AF87"/>
  <c r="AM87"/>
  <c r="AN87"/>
  <c r="AU87"/>
  <c r="AV87"/>
  <c r="BC87"/>
  <c r="BD87"/>
  <c r="BI87"/>
  <c r="BK87"/>
  <c r="BL87"/>
  <c r="BO87"/>
  <c r="BP87"/>
  <c r="BT87"/>
  <c r="BU87"/>
  <c r="CA87"/>
  <c r="CB87"/>
  <c r="CE87"/>
  <c r="CF87"/>
  <c r="CJ87"/>
  <c r="CO87"/>
  <c r="CQ87"/>
  <c r="CR87"/>
  <c r="CU87"/>
  <c r="CV87"/>
  <c r="CZ87"/>
  <c r="DA87"/>
  <c r="P88"/>
  <c r="R88"/>
  <c r="T88"/>
  <c r="X88"/>
  <c r="AB88"/>
  <c r="AF88"/>
  <c r="AH88"/>
  <c r="AJ88"/>
  <c r="AN88"/>
  <c r="AR88"/>
  <c r="AV88"/>
  <c r="AX88"/>
  <c r="AZ88"/>
  <c r="BD88"/>
  <c r="BH88"/>
  <c r="BL88"/>
  <c r="BN88"/>
  <c r="BP88"/>
  <c r="BT88"/>
  <c r="BX88"/>
  <c r="CB88"/>
  <c r="CD88"/>
  <c r="CF88"/>
  <c r="CJ88"/>
  <c r="CN88"/>
  <c r="CR88"/>
  <c r="CT88"/>
  <c r="CV88"/>
  <c r="CZ88"/>
  <c r="DD88"/>
  <c r="M89"/>
  <c r="N89"/>
  <c r="Q89"/>
  <c r="R89"/>
  <c r="V89"/>
  <c r="W89"/>
  <c r="Z89"/>
  <c r="AA89"/>
  <c r="AC89"/>
  <c r="AD89"/>
  <c r="AG89"/>
  <c r="AH89"/>
  <c r="AL89"/>
  <c r="AM89"/>
  <c r="AP89"/>
  <c r="AQ89"/>
  <c r="AS89"/>
  <c r="AT89"/>
  <c r="AW89"/>
  <c r="AX89"/>
  <c r="BB89"/>
  <c r="BC89"/>
  <c r="BF89"/>
  <c r="BG89"/>
  <c r="BI89"/>
  <c r="BJ89"/>
  <c r="BM89"/>
  <c r="BN89"/>
  <c r="BR89"/>
  <c r="BS89"/>
  <c r="BV89"/>
  <c r="BW89"/>
  <c r="BY89"/>
  <c r="BZ89"/>
  <c r="CC89"/>
  <c r="CD89"/>
  <c r="CH89"/>
  <c r="CI89"/>
  <c r="CL89"/>
  <c r="CM89"/>
  <c r="CO89"/>
  <c r="CP89"/>
  <c r="CS89"/>
  <c r="CT89"/>
  <c r="CX89"/>
  <c r="CY89"/>
  <c r="DB89"/>
  <c r="DC89"/>
  <c r="DE89"/>
  <c r="L89"/>
  <c r="L8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C55" s="1"/>
  <c r="AC83" s="1"/>
  <c r="AD18"/>
  <c r="AE18"/>
  <c r="AF18"/>
  <c r="AG18"/>
  <c r="AH18"/>
  <c r="AI18"/>
  <c r="AJ18"/>
  <c r="AK18"/>
  <c r="AL18"/>
  <c r="AM18"/>
  <c r="AN18"/>
  <c r="AO18"/>
  <c r="AP18"/>
  <c r="AQ18"/>
  <c r="AR18"/>
  <c r="AS18"/>
  <c r="AT18"/>
  <c r="AU18"/>
  <c r="AV18"/>
  <c r="AW18"/>
  <c r="AW55" s="1"/>
  <c r="AX18"/>
  <c r="AY18"/>
  <c r="AZ18"/>
  <c r="BA18"/>
  <c r="BB18"/>
  <c r="BC18"/>
  <c r="BD18"/>
  <c r="BE18"/>
  <c r="BF18"/>
  <c r="BG18"/>
  <c r="BH18"/>
  <c r="BI18"/>
  <c r="BI55" s="1"/>
  <c r="BJ18"/>
  <c r="BK18"/>
  <c r="BL18"/>
  <c r="BM18"/>
  <c r="BN18"/>
  <c r="BO18"/>
  <c r="BP18"/>
  <c r="BQ18"/>
  <c r="BR18"/>
  <c r="BS18"/>
  <c r="BT18"/>
  <c r="BU18"/>
  <c r="BV18"/>
  <c r="BW18"/>
  <c r="BX18"/>
  <c r="BY18"/>
  <c r="BZ18"/>
  <c r="CA18"/>
  <c r="CB18"/>
  <c r="CC18"/>
  <c r="CC55" s="1"/>
  <c r="CD18"/>
  <c r="CE18"/>
  <c r="CF18"/>
  <c r="CG18"/>
  <c r="CH18"/>
  <c r="CI18"/>
  <c r="CJ18"/>
  <c r="CK18"/>
  <c r="CL18"/>
  <c r="CM18"/>
  <c r="CN18"/>
  <c r="CO18"/>
  <c r="CO55" s="1"/>
  <c r="CP18"/>
  <c r="CQ18"/>
  <c r="CR18"/>
  <c r="CS18"/>
  <c r="CT18"/>
  <c r="CU18"/>
  <c r="CV18"/>
  <c r="CW18"/>
  <c r="CX18"/>
  <c r="CY18"/>
  <c r="CZ18"/>
  <c r="DA18"/>
  <c r="DB18"/>
  <c r="DC18"/>
  <c r="DD18"/>
  <c r="DE18"/>
  <c r="L36"/>
  <c r="M36"/>
  <c r="N36"/>
  <c r="O36"/>
  <c r="P36"/>
  <c r="Q36"/>
  <c r="R36"/>
  <c r="S36"/>
  <c r="T36"/>
  <c r="U36"/>
  <c r="V36"/>
  <c r="W36"/>
  <c r="W55" s="1"/>
  <c r="X36"/>
  <c r="Y36"/>
  <c r="Z36"/>
  <c r="AA36"/>
  <c r="AB36"/>
  <c r="AC36"/>
  <c r="AD36"/>
  <c r="AE36"/>
  <c r="AF36"/>
  <c r="AG36"/>
  <c r="AH36"/>
  <c r="AI36"/>
  <c r="AI55" s="1"/>
  <c r="AJ36"/>
  <c r="AK36"/>
  <c r="AL36"/>
  <c r="AM36"/>
  <c r="AN36"/>
  <c r="AO36"/>
  <c r="AP36"/>
  <c r="AQ36"/>
  <c r="AR36"/>
  <c r="AS36"/>
  <c r="AT36"/>
  <c r="AU36"/>
  <c r="AV36"/>
  <c r="AW36"/>
  <c r="AX36"/>
  <c r="AY36"/>
  <c r="AZ36"/>
  <c r="BA36"/>
  <c r="BB36"/>
  <c r="BC36"/>
  <c r="BC55" s="1"/>
  <c r="BD36"/>
  <c r="BE36"/>
  <c r="BF36"/>
  <c r="BG36"/>
  <c r="BH36"/>
  <c r="BI36"/>
  <c r="BJ36"/>
  <c r="BK36"/>
  <c r="BL36"/>
  <c r="BM36"/>
  <c r="BN36"/>
  <c r="BO36"/>
  <c r="BO55" s="1"/>
  <c r="BP36"/>
  <c r="BQ36"/>
  <c r="BR36"/>
  <c r="BS36"/>
  <c r="BT36"/>
  <c r="BU36"/>
  <c r="BV36"/>
  <c r="BW36"/>
  <c r="BX36"/>
  <c r="BY36"/>
  <c r="BZ36"/>
  <c r="CA36"/>
  <c r="CB36"/>
  <c r="CC36"/>
  <c r="CD36"/>
  <c r="CE36"/>
  <c r="CF36"/>
  <c r="CG36"/>
  <c r="CH36"/>
  <c r="CI36"/>
  <c r="CI55" s="1"/>
  <c r="CJ36"/>
  <c r="CK36"/>
  <c r="CL36"/>
  <c r="CM36"/>
  <c r="CN36"/>
  <c r="CO36"/>
  <c r="CP36"/>
  <c r="CQ36"/>
  <c r="CR36"/>
  <c r="CS36"/>
  <c r="CT36"/>
  <c r="CU36"/>
  <c r="CU55" s="1"/>
  <c r="CV36"/>
  <c r="CW36"/>
  <c r="CX36"/>
  <c r="CY36"/>
  <c r="CZ36"/>
  <c r="DA36"/>
  <c r="DB36"/>
  <c r="DC36"/>
  <c r="DD36"/>
  <c r="DE36"/>
  <c r="L39"/>
  <c r="L87" s="1"/>
  <c r="M39"/>
  <c r="M87" s="1"/>
  <c r="N39"/>
  <c r="N87" s="1"/>
  <c r="O39"/>
  <c r="P39"/>
  <c r="Q39"/>
  <c r="Q87" s="1"/>
  <c r="R39"/>
  <c r="R87" s="1"/>
  <c r="S39"/>
  <c r="S87" s="1"/>
  <c r="T39"/>
  <c r="T87" s="1"/>
  <c r="U39"/>
  <c r="U87" s="1"/>
  <c r="V39"/>
  <c r="V87" s="1"/>
  <c r="W39"/>
  <c r="X39"/>
  <c r="Y39"/>
  <c r="Y87" s="1"/>
  <c r="Z39"/>
  <c r="Z87" s="1"/>
  <c r="AA39"/>
  <c r="AA87" s="1"/>
  <c r="AB39"/>
  <c r="AB87" s="1"/>
  <c r="AC39"/>
  <c r="AC87" s="1"/>
  <c r="AD39"/>
  <c r="AD87" s="1"/>
  <c r="AE39"/>
  <c r="AF39"/>
  <c r="AG39"/>
  <c r="AG87" s="1"/>
  <c r="AH39"/>
  <c r="AH87" s="1"/>
  <c r="AI39"/>
  <c r="AI87" s="1"/>
  <c r="AJ39"/>
  <c r="AJ87" s="1"/>
  <c r="AK39"/>
  <c r="AK87" s="1"/>
  <c r="AL39"/>
  <c r="AL87" s="1"/>
  <c r="AM39"/>
  <c r="AN39"/>
  <c r="AO39"/>
  <c r="AO87" s="1"/>
  <c r="AP39"/>
  <c r="AP87" s="1"/>
  <c r="AQ39"/>
  <c r="AQ87" s="1"/>
  <c r="AR39"/>
  <c r="AR87" s="1"/>
  <c r="AS39"/>
  <c r="AS87" s="1"/>
  <c r="AT39"/>
  <c r="AT87" s="1"/>
  <c r="AU39"/>
  <c r="AV39"/>
  <c r="AW39"/>
  <c r="AW87" s="1"/>
  <c r="AX39"/>
  <c r="AX87" s="1"/>
  <c r="AY39"/>
  <c r="AY87" s="1"/>
  <c r="AZ39"/>
  <c r="AZ87" s="1"/>
  <c r="BA39"/>
  <c r="BA87" s="1"/>
  <c r="BB39"/>
  <c r="BB87" s="1"/>
  <c r="BC39"/>
  <c r="BD39"/>
  <c r="BE39"/>
  <c r="BE87" s="1"/>
  <c r="BF39"/>
  <c r="BF87" s="1"/>
  <c r="BG39"/>
  <c r="BG87" s="1"/>
  <c r="BH39"/>
  <c r="BH87" s="1"/>
  <c r="BI39"/>
  <c r="BJ39"/>
  <c r="BJ87" s="1"/>
  <c r="BK39"/>
  <c r="BL39"/>
  <c r="BM39"/>
  <c r="BM87" s="1"/>
  <c r="BN39"/>
  <c r="BN87" s="1"/>
  <c r="BO39"/>
  <c r="BP39"/>
  <c r="BQ39"/>
  <c r="BQ87" s="1"/>
  <c r="BR39"/>
  <c r="BR87" s="1"/>
  <c r="BS39"/>
  <c r="BS87" s="1"/>
  <c r="BT39"/>
  <c r="BU39"/>
  <c r="BV39"/>
  <c r="BV87" s="1"/>
  <c r="BW39"/>
  <c r="BW87" s="1"/>
  <c r="BX39"/>
  <c r="BX87" s="1"/>
  <c r="BY39"/>
  <c r="BY87" s="1"/>
  <c r="BZ39"/>
  <c r="BZ87" s="1"/>
  <c r="CA39"/>
  <c r="CB39"/>
  <c r="CC39"/>
  <c r="CC87" s="1"/>
  <c r="CD39"/>
  <c r="CD87" s="1"/>
  <c r="CE39"/>
  <c r="CF39"/>
  <c r="CG39"/>
  <c r="CG87" s="1"/>
  <c r="CH39"/>
  <c r="CH87" s="1"/>
  <c r="CI39"/>
  <c r="CI87" s="1"/>
  <c r="CJ39"/>
  <c r="CK39"/>
  <c r="CK87" s="1"/>
  <c r="CL39"/>
  <c r="CL87" s="1"/>
  <c r="CM39"/>
  <c r="CM87" s="1"/>
  <c r="CN39"/>
  <c r="CN87" s="1"/>
  <c r="CO39"/>
  <c r="CP39"/>
  <c r="CP87" s="1"/>
  <c r="CQ39"/>
  <c r="CR39"/>
  <c r="CS39"/>
  <c r="CS87" s="1"/>
  <c r="CT39"/>
  <c r="CT87" s="1"/>
  <c r="CU39"/>
  <c r="CV39"/>
  <c r="CW39"/>
  <c r="CW87" s="1"/>
  <c r="CX39"/>
  <c r="CX87" s="1"/>
  <c r="CY39"/>
  <c r="CY87" s="1"/>
  <c r="CZ39"/>
  <c r="DA39"/>
  <c r="DB39"/>
  <c r="DB87" s="1"/>
  <c r="DC39"/>
  <c r="DC87" s="1"/>
  <c r="DD39"/>
  <c r="DD87" s="1"/>
  <c r="DE39"/>
  <c r="DE87" s="1"/>
  <c r="L50"/>
  <c r="M50"/>
  <c r="N50"/>
  <c r="O50"/>
  <c r="O88" s="1"/>
  <c r="P50"/>
  <c r="Q50"/>
  <c r="R50"/>
  <c r="S50"/>
  <c r="S88" s="1"/>
  <c r="T50"/>
  <c r="U50"/>
  <c r="V50"/>
  <c r="V88" s="1"/>
  <c r="W50"/>
  <c r="W88" s="1"/>
  <c r="X50"/>
  <c r="Y50"/>
  <c r="Z50"/>
  <c r="AA50"/>
  <c r="AA88" s="1"/>
  <c r="AB50"/>
  <c r="AC50"/>
  <c r="AD50"/>
  <c r="AE50"/>
  <c r="AE88" s="1"/>
  <c r="AF50"/>
  <c r="AG50"/>
  <c r="AH50"/>
  <c r="AI50"/>
  <c r="AI88" s="1"/>
  <c r="AJ50"/>
  <c r="AK50"/>
  <c r="AL50"/>
  <c r="AL88" s="1"/>
  <c r="AM50"/>
  <c r="AM88" s="1"/>
  <c r="AN50"/>
  <c r="AO50"/>
  <c r="AP50"/>
  <c r="AQ50"/>
  <c r="AQ88" s="1"/>
  <c r="AR50"/>
  <c r="AS50"/>
  <c r="AT50"/>
  <c r="AU50"/>
  <c r="AU88" s="1"/>
  <c r="AV50"/>
  <c r="AW50"/>
  <c r="AX50"/>
  <c r="AY50"/>
  <c r="AY88" s="1"/>
  <c r="AZ50"/>
  <c r="BA50"/>
  <c r="BB50"/>
  <c r="BB88" s="1"/>
  <c r="BC50"/>
  <c r="BC88" s="1"/>
  <c r="BD50"/>
  <c r="BE50"/>
  <c r="BF50"/>
  <c r="BG50"/>
  <c r="BG88" s="1"/>
  <c r="BH50"/>
  <c r="BI50"/>
  <c r="BJ50"/>
  <c r="BK50"/>
  <c r="BK88" s="1"/>
  <c r="BL50"/>
  <c r="BM50"/>
  <c r="BN50"/>
  <c r="BO50"/>
  <c r="BO88" s="1"/>
  <c r="BP50"/>
  <c r="BQ50"/>
  <c r="BR50"/>
  <c r="BR88" s="1"/>
  <c r="BS50"/>
  <c r="BS88" s="1"/>
  <c r="BT50"/>
  <c r="BU50"/>
  <c r="BV50"/>
  <c r="BW50"/>
  <c r="BW88" s="1"/>
  <c r="BX50"/>
  <c r="BY50"/>
  <c r="BZ50"/>
  <c r="CA50"/>
  <c r="CA88" s="1"/>
  <c r="CB50"/>
  <c r="CC50"/>
  <c r="CD50"/>
  <c r="CE50"/>
  <c r="CE88" s="1"/>
  <c r="CF50"/>
  <c r="CG50"/>
  <c r="CH50"/>
  <c r="CH88" s="1"/>
  <c r="CI50"/>
  <c r="CI88" s="1"/>
  <c r="CJ50"/>
  <c r="CK50"/>
  <c r="CL50"/>
  <c r="CM50"/>
  <c r="CM88" s="1"/>
  <c r="CN50"/>
  <c r="CO50"/>
  <c r="CP50"/>
  <c r="CQ50"/>
  <c r="CQ88" s="1"/>
  <c r="CR50"/>
  <c r="CS50"/>
  <c r="CT50"/>
  <c r="CU50"/>
  <c r="CU88" s="1"/>
  <c r="CV50"/>
  <c r="CW50"/>
  <c r="CX50"/>
  <c r="CX88" s="1"/>
  <c r="CY50"/>
  <c r="CY88" s="1"/>
  <c r="CZ50"/>
  <c r="DA50"/>
  <c r="DB50"/>
  <c r="DC50"/>
  <c r="DC88" s="1"/>
  <c r="DD50"/>
  <c r="DE50"/>
  <c r="L54"/>
  <c r="M54"/>
  <c r="N54"/>
  <c r="O54"/>
  <c r="O89" s="1"/>
  <c r="P54"/>
  <c r="P89" s="1"/>
  <c r="Q54"/>
  <c r="R54"/>
  <c r="S54"/>
  <c r="S89" s="1"/>
  <c r="T54"/>
  <c r="T89" s="1"/>
  <c r="U54"/>
  <c r="U89" s="1"/>
  <c r="V54"/>
  <c r="W54"/>
  <c r="X54"/>
  <c r="X89" s="1"/>
  <c r="Y54"/>
  <c r="Y89" s="1"/>
  <c r="Z54"/>
  <c r="AA54"/>
  <c r="AB54"/>
  <c r="AB89" s="1"/>
  <c r="AC54"/>
  <c r="AD54"/>
  <c r="AE54"/>
  <c r="AE89" s="1"/>
  <c r="AF54"/>
  <c r="AF89" s="1"/>
  <c r="AG54"/>
  <c r="AH54"/>
  <c r="AI54"/>
  <c r="AI89" s="1"/>
  <c r="AJ54"/>
  <c r="AJ89" s="1"/>
  <c r="AK54"/>
  <c r="AK89" s="1"/>
  <c r="AL54"/>
  <c r="AM54"/>
  <c r="AN54"/>
  <c r="AN89" s="1"/>
  <c r="AO54"/>
  <c r="AO89" s="1"/>
  <c r="AP54"/>
  <c r="AQ54"/>
  <c r="AR54"/>
  <c r="AR89" s="1"/>
  <c r="AS54"/>
  <c r="AT54"/>
  <c r="AU54"/>
  <c r="AU89" s="1"/>
  <c r="AV54"/>
  <c r="AV89" s="1"/>
  <c r="AW54"/>
  <c r="AX54"/>
  <c r="AY54"/>
  <c r="AY89" s="1"/>
  <c r="AZ54"/>
  <c r="AZ89" s="1"/>
  <c r="BA54"/>
  <c r="BA89" s="1"/>
  <c r="BB54"/>
  <c r="BC54"/>
  <c r="BD54"/>
  <c r="BD89" s="1"/>
  <c r="BE54"/>
  <c r="BE89" s="1"/>
  <c r="BF54"/>
  <c r="BG54"/>
  <c r="BH54"/>
  <c r="BH89" s="1"/>
  <c r="BI54"/>
  <c r="BJ54"/>
  <c r="BK54"/>
  <c r="BK89" s="1"/>
  <c r="BL54"/>
  <c r="BL89" s="1"/>
  <c r="BM54"/>
  <c r="BN54"/>
  <c r="BO54"/>
  <c r="BO89" s="1"/>
  <c r="BP54"/>
  <c r="BP89" s="1"/>
  <c r="BQ54"/>
  <c r="BQ89" s="1"/>
  <c r="BR54"/>
  <c r="BS54"/>
  <c r="BT54"/>
  <c r="BT89" s="1"/>
  <c r="BU54"/>
  <c r="BU89" s="1"/>
  <c r="BV54"/>
  <c r="BW54"/>
  <c r="BX54"/>
  <c r="BX89" s="1"/>
  <c r="BY54"/>
  <c r="BZ54"/>
  <c r="CA54"/>
  <c r="CA89" s="1"/>
  <c r="CB54"/>
  <c r="CB89" s="1"/>
  <c r="CC54"/>
  <c r="CD54"/>
  <c r="CE54"/>
  <c r="CE89" s="1"/>
  <c r="CF54"/>
  <c r="CF89" s="1"/>
  <c r="CG54"/>
  <c r="CG89" s="1"/>
  <c r="CH54"/>
  <c r="CI54"/>
  <c r="CJ54"/>
  <c r="CJ89" s="1"/>
  <c r="CK54"/>
  <c r="CK89" s="1"/>
  <c r="CL54"/>
  <c r="CM54"/>
  <c r="CN54"/>
  <c r="CN89" s="1"/>
  <c r="CO54"/>
  <c r="CP54"/>
  <c r="CQ54"/>
  <c r="CQ89" s="1"/>
  <c r="CR54"/>
  <c r="CR89" s="1"/>
  <c r="CS54"/>
  <c r="CT54"/>
  <c r="CU54"/>
  <c r="CU89" s="1"/>
  <c r="CV54"/>
  <c r="CV89" s="1"/>
  <c r="CW54"/>
  <c r="CW89" s="1"/>
  <c r="CX54"/>
  <c r="CY54"/>
  <c r="CZ54"/>
  <c r="CZ89" s="1"/>
  <c r="DA54"/>
  <c r="DA89" s="1"/>
  <c r="DB54"/>
  <c r="DC54"/>
  <c r="DD54"/>
  <c r="DD89" s="1"/>
  <c r="DE54"/>
  <c r="M55"/>
  <c r="N55"/>
  <c r="Q55"/>
  <c r="R55"/>
  <c r="V55"/>
  <c r="Y55"/>
  <c r="Z55"/>
  <c r="AA55"/>
  <c r="AD55"/>
  <c r="AG55"/>
  <c r="AH55"/>
  <c r="AL55"/>
  <c r="AM55"/>
  <c r="AO55"/>
  <c r="AP55"/>
  <c r="AQ55"/>
  <c r="AS55"/>
  <c r="AT55"/>
  <c r="AX55"/>
  <c r="AX83" s="1"/>
  <c r="AY55"/>
  <c r="BB55"/>
  <c r="BE55"/>
  <c r="BF55"/>
  <c r="BG55"/>
  <c r="BJ55"/>
  <c r="BM55"/>
  <c r="BN55"/>
  <c r="BR55"/>
  <c r="BS55"/>
  <c r="BU55"/>
  <c r="BV55"/>
  <c r="BW55"/>
  <c r="BY55"/>
  <c r="BZ55"/>
  <c r="CD55"/>
  <c r="CE55"/>
  <c r="CH55"/>
  <c r="CK55"/>
  <c r="CL55"/>
  <c r="CM55"/>
  <c r="CP55"/>
  <c r="CS55"/>
  <c r="CT55"/>
  <c r="CX55"/>
  <c r="CY55"/>
  <c r="DA55"/>
  <c r="DB55"/>
  <c r="DC55"/>
  <c r="DE55"/>
  <c r="L58"/>
  <c r="M58"/>
  <c r="N58"/>
  <c r="O58"/>
  <c r="P58"/>
  <c r="Q58"/>
  <c r="R58"/>
  <c r="S58"/>
  <c r="T58"/>
  <c r="U58"/>
  <c r="V58"/>
  <c r="W58"/>
  <c r="X58"/>
  <c r="Y58"/>
  <c r="Z58"/>
  <c r="AA58"/>
  <c r="AB58"/>
  <c r="AC58"/>
  <c r="AD58"/>
  <c r="AE58"/>
  <c r="AF58"/>
  <c r="AG58"/>
  <c r="AH58"/>
  <c r="AI58"/>
  <c r="AJ58"/>
  <c r="AK58"/>
  <c r="AL58"/>
  <c r="AM58"/>
  <c r="AN58"/>
  <c r="AO58"/>
  <c r="AP58"/>
  <c r="AQ58"/>
  <c r="AR58"/>
  <c r="AS58"/>
  <c r="AT58"/>
  <c r="AU58"/>
  <c r="AV58"/>
  <c r="AW58"/>
  <c r="AX58"/>
  <c r="AY58"/>
  <c r="AZ58"/>
  <c r="BA58"/>
  <c r="BB58"/>
  <c r="BC58"/>
  <c r="BD58"/>
  <c r="BE58"/>
  <c r="BF58"/>
  <c r="BG58"/>
  <c r="BH58"/>
  <c r="BI58"/>
  <c r="BJ58"/>
  <c r="BK58"/>
  <c r="BL58"/>
  <c r="BM58"/>
  <c r="BN58"/>
  <c r="BO58"/>
  <c r="BP58"/>
  <c r="BQ58"/>
  <c r="BR58"/>
  <c r="BS58"/>
  <c r="BT58"/>
  <c r="BU58"/>
  <c r="BV58"/>
  <c r="BW58"/>
  <c r="BX58"/>
  <c r="BY58"/>
  <c r="BZ58"/>
  <c r="CA58"/>
  <c r="CB58"/>
  <c r="CC58"/>
  <c r="CD58"/>
  <c r="CE58"/>
  <c r="CF58"/>
  <c r="CG58"/>
  <c r="CH58"/>
  <c r="CI58"/>
  <c r="CJ58"/>
  <c r="CK58"/>
  <c r="CL58"/>
  <c r="CM58"/>
  <c r="CN58"/>
  <c r="CO58"/>
  <c r="CP58"/>
  <c r="CQ58"/>
  <c r="CR58"/>
  <c r="CS58"/>
  <c r="CT58"/>
  <c r="CU58"/>
  <c r="CV58"/>
  <c r="CW58"/>
  <c r="CX58"/>
  <c r="CY58"/>
  <c r="CZ58"/>
  <c r="DA58"/>
  <c r="DB58"/>
  <c r="DC58"/>
  <c r="DD58"/>
  <c r="DE58"/>
  <c r="L70"/>
  <c r="M70"/>
  <c r="N70"/>
  <c r="O70"/>
  <c r="P70"/>
  <c r="Q70"/>
  <c r="Q86" s="1"/>
  <c r="R70"/>
  <c r="S70"/>
  <c r="T70"/>
  <c r="U70"/>
  <c r="V70"/>
  <c r="W70"/>
  <c r="X70"/>
  <c r="Y70"/>
  <c r="Y86" s="1"/>
  <c r="Z70"/>
  <c r="AA70"/>
  <c r="AB70"/>
  <c r="AC70"/>
  <c r="AD70"/>
  <c r="AE70"/>
  <c r="AF70"/>
  <c r="AG70"/>
  <c r="AG86" s="1"/>
  <c r="AH70"/>
  <c r="AI70"/>
  <c r="AJ70"/>
  <c r="AK70"/>
  <c r="AL70"/>
  <c r="AM70"/>
  <c r="AN70"/>
  <c r="AO70"/>
  <c r="AO86" s="1"/>
  <c r="AP70"/>
  <c r="AQ70"/>
  <c r="AR70"/>
  <c r="AS70"/>
  <c r="AT70"/>
  <c r="AU70"/>
  <c r="AV70"/>
  <c r="AW70"/>
  <c r="AW86" s="1"/>
  <c r="AX70"/>
  <c r="AY70"/>
  <c r="AZ70"/>
  <c r="BA70"/>
  <c r="BB70"/>
  <c r="BC70"/>
  <c r="BD70"/>
  <c r="BE70"/>
  <c r="BE86" s="1"/>
  <c r="BF70"/>
  <c r="BG70"/>
  <c r="BH70"/>
  <c r="BI70"/>
  <c r="BJ70"/>
  <c r="BK70"/>
  <c r="BL70"/>
  <c r="BM70"/>
  <c r="BM86" s="1"/>
  <c r="BN70"/>
  <c r="BO70"/>
  <c r="BP70"/>
  <c r="BQ70"/>
  <c r="BR70"/>
  <c r="BS70"/>
  <c r="BT70"/>
  <c r="BU70"/>
  <c r="BU86" s="1"/>
  <c r="BV70"/>
  <c r="BW70"/>
  <c r="BX70"/>
  <c r="BY70"/>
  <c r="BZ70"/>
  <c r="CA70"/>
  <c r="CB70"/>
  <c r="CC70"/>
  <c r="CC86" s="1"/>
  <c r="CD70"/>
  <c r="CE70"/>
  <c r="CF70"/>
  <c r="CG70"/>
  <c r="CH70"/>
  <c r="CI70"/>
  <c r="CJ70"/>
  <c r="CK70"/>
  <c r="CK86" s="1"/>
  <c r="CL70"/>
  <c r="CM70"/>
  <c r="CN70"/>
  <c r="CO70"/>
  <c r="CP70"/>
  <c r="CQ70"/>
  <c r="CR70"/>
  <c r="CS70"/>
  <c r="CS86" s="1"/>
  <c r="CT70"/>
  <c r="CU70"/>
  <c r="CV70"/>
  <c r="CW70"/>
  <c r="CX70"/>
  <c r="CY70"/>
  <c r="CZ70"/>
  <c r="DA70"/>
  <c r="DA86" s="1"/>
  <c r="DB70"/>
  <c r="DC70"/>
  <c r="DD70"/>
  <c r="DE70"/>
  <c r="L71"/>
  <c r="M71"/>
  <c r="N71"/>
  <c r="O71"/>
  <c r="P71"/>
  <c r="Q71"/>
  <c r="R71"/>
  <c r="S71"/>
  <c r="T71"/>
  <c r="U71"/>
  <c r="V71"/>
  <c r="W71"/>
  <c r="X71"/>
  <c r="Y71"/>
  <c r="Z71"/>
  <c r="AA71"/>
  <c r="AB71"/>
  <c r="AC71"/>
  <c r="AD71"/>
  <c r="AE71"/>
  <c r="AF71"/>
  <c r="AG71"/>
  <c r="AH71"/>
  <c r="AI71"/>
  <c r="AJ71"/>
  <c r="AK71"/>
  <c r="AL71"/>
  <c r="AM71"/>
  <c r="AN71"/>
  <c r="AO71"/>
  <c r="AP71"/>
  <c r="AQ71"/>
  <c r="AR71"/>
  <c r="AS71"/>
  <c r="AT71"/>
  <c r="AU71"/>
  <c r="AV71"/>
  <c r="AW71"/>
  <c r="AX71"/>
  <c r="AY71"/>
  <c r="AZ71"/>
  <c r="BA71"/>
  <c r="BB71"/>
  <c r="BC71"/>
  <c r="BD71"/>
  <c r="BE71"/>
  <c r="BF71"/>
  <c r="BG71"/>
  <c r="BH71"/>
  <c r="BI71"/>
  <c r="BJ71"/>
  <c r="BK71"/>
  <c r="BL71"/>
  <c r="BM71"/>
  <c r="BN71"/>
  <c r="BO71"/>
  <c r="BP71"/>
  <c r="BQ71"/>
  <c r="BR71"/>
  <c r="BS71"/>
  <c r="BT71"/>
  <c r="BU71"/>
  <c r="BV71"/>
  <c r="BW71"/>
  <c r="BX71"/>
  <c r="BY71"/>
  <c r="BZ71"/>
  <c r="CA71"/>
  <c r="CB71"/>
  <c r="CC71"/>
  <c r="CD71"/>
  <c r="CE71"/>
  <c r="CF71"/>
  <c r="CG71"/>
  <c r="CH71"/>
  <c r="CI71"/>
  <c r="CJ71"/>
  <c r="CK71"/>
  <c r="CL71"/>
  <c r="CM71"/>
  <c r="CN71"/>
  <c r="CO71"/>
  <c r="CP71"/>
  <c r="CQ71"/>
  <c r="CR71"/>
  <c r="CS71"/>
  <c r="CT71"/>
  <c r="CU71"/>
  <c r="CV71"/>
  <c r="CW71"/>
  <c r="CX71"/>
  <c r="CY71"/>
  <c r="CZ71"/>
  <c r="DA71"/>
  <c r="DB71"/>
  <c r="DC71"/>
  <c r="DD71"/>
  <c r="DE71"/>
  <c r="L73"/>
  <c r="M73"/>
  <c r="M81" s="1"/>
  <c r="N73"/>
  <c r="O73"/>
  <c r="P73"/>
  <c r="Q73"/>
  <c r="R73"/>
  <c r="R81" s="1"/>
  <c r="R83" s="1"/>
  <c r="S73"/>
  <c r="T73"/>
  <c r="U73"/>
  <c r="U81" s="1"/>
  <c r="V73"/>
  <c r="W73"/>
  <c r="X73"/>
  <c r="Y73"/>
  <c r="Y85" s="1"/>
  <c r="Z73"/>
  <c r="Z81" s="1"/>
  <c r="Z83" s="1"/>
  <c r="AA73"/>
  <c r="AB73"/>
  <c r="AC73"/>
  <c r="AC81" s="1"/>
  <c r="AD73"/>
  <c r="AE73"/>
  <c r="AF73"/>
  <c r="AG73"/>
  <c r="AH73"/>
  <c r="AH81" s="1"/>
  <c r="AI73"/>
  <c r="AJ73"/>
  <c r="AK73"/>
  <c r="AL73"/>
  <c r="AM73"/>
  <c r="AN73"/>
  <c r="AO73"/>
  <c r="AO85" s="1"/>
  <c r="AP73"/>
  <c r="AP81" s="1"/>
  <c r="AQ73"/>
  <c r="AR73"/>
  <c r="AS73"/>
  <c r="AS81" s="1"/>
  <c r="AS83" s="1"/>
  <c r="AT73"/>
  <c r="AU73"/>
  <c r="AV73"/>
  <c r="AW73"/>
  <c r="AW81" s="1"/>
  <c r="AW83" s="1"/>
  <c r="AX73"/>
  <c r="AX81" s="1"/>
  <c r="AY73"/>
  <c r="AZ73"/>
  <c r="BA73"/>
  <c r="BB73"/>
  <c r="BC73"/>
  <c r="BD73"/>
  <c r="BE73"/>
  <c r="BE81" s="1"/>
  <c r="BE83" s="1"/>
  <c r="BF73"/>
  <c r="BF81" s="1"/>
  <c r="BG73"/>
  <c r="BH73"/>
  <c r="BI73"/>
  <c r="BI81" s="1"/>
  <c r="BJ73"/>
  <c r="BK73"/>
  <c r="BL73"/>
  <c r="BM73"/>
  <c r="BN73"/>
  <c r="BN81" s="1"/>
  <c r="BO73"/>
  <c r="BP73"/>
  <c r="BQ73"/>
  <c r="BR73"/>
  <c r="BS73"/>
  <c r="BT73"/>
  <c r="BU73"/>
  <c r="BU85" s="1"/>
  <c r="BV73"/>
  <c r="BV81" s="1"/>
  <c r="BV83" s="1"/>
  <c r="BW73"/>
  <c r="BX73"/>
  <c r="BY73"/>
  <c r="BY81" s="1"/>
  <c r="BZ73"/>
  <c r="CA73"/>
  <c r="CB73"/>
  <c r="CC73"/>
  <c r="CD73"/>
  <c r="CD81" s="1"/>
  <c r="CE73"/>
  <c r="CF73"/>
  <c r="CG73"/>
  <c r="CG81" s="1"/>
  <c r="CH73"/>
  <c r="CI73"/>
  <c r="CJ73"/>
  <c r="CK73"/>
  <c r="CK85" s="1"/>
  <c r="CL73"/>
  <c r="CL81" s="1"/>
  <c r="CM73"/>
  <c r="CN73"/>
  <c r="CO73"/>
  <c r="CO81" s="1"/>
  <c r="CO83" s="1"/>
  <c r="CP73"/>
  <c r="CQ73"/>
  <c r="CR73"/>
  <c r="CS73"/>
  <c r="CT73"/>
  <c r="CT81" s="1"/>
  <c r="CU73"/>
  <c r="CV73"/>
  <c r="CW73"/>
  <c r="CX73"/>
  <c r="CY73"/>
  <c r="CZ73"/>
  <c r="DA73"/>
  <c r="DA85" s="1"/>
  <c r="DB73"/>
  <c r="DB81" s="1"/>
  <c r="DC73"/>
  <c r="DD73"/>
  <c r="DE73"/>
  <c r="DE81" s="1"/>
  <c r="L78"/>
  <c r="L86" s="1"/>
  <c r="M78"/>
  <c r="N78"/>
  <c r="O78"/>
  <c r="O81" s="1"/>
  <c r="P78"/>
  <c r="Q78"/>
  <c r="R78"/>
  <c r="S78"/>
  <c r="S81" s="1"/>
  <c r="T78"/>
  <c r="T86" s="1"/>
  <c r="U78"/>
  <c r="V78"/>
  <c r="W78"/>
  <c r="X78"/>
  <c r="X81" s="1"/>
  <c r="Y78"/>
  <c r="Z78"/>
  <c r="AA78"/>
  <c r="AB78"/>
  <c r="AB86" s="1"/>
  <c r="AC78"/>
  <c r="AD78"/>
  <c r="AE78"/>
  <c r="AF78"/>
  <c r="AF81" s="1"/>
  <c r="AG78"/>
  <c r="AH78"/>
  <c r="AI78"/>
  <c r="AI81" s="1"/>
  <c r="AJ78"/>
  <c r="AJ86" s="1"/>
  <c r="AK78"/>
  <c r="AL78"/>
  <c r="AM78"/>
  <c r="AN78"/>
  <c r="AN81" s="1"/>
  <c r="AO78"/>
  <c r="AP78"/>
  <c r="AQ78"/>
  <c r="AQ81" s="1"/>
  <c r="AQ83" s="1"/>
  <c r="AR78"/>
  <c r="AR86" s="1"/>
  <c r="AS78"/>
  <c r="AT78"/>
  <c r="AU78"/>
  <c r="AV78"/>
  <c r="AW78"/>
  <c r="AX78"/>
  <c r="AY78"/>
  <c r="AY81" s="1"/>
  <c r="AY83" s="1"/>
  <c r="AZ78"/>
  <c r="AZ86" s="1"/>
  <c r="BA78"/>
  <c r="BB78"/>
  <c r="BC78"/>
  <c r="BD78"/>
  <c r="BD81" s="1"/>
  <c r="BE78"/>
  <c r="BF78"/>
  <c r="BG78"/>
  <c r="BH78"/>
  <c r="BH86" s="1"/>
  <c r="BI78"/>
  <c r="BJ78"/>
  <c r="BK78"/>
  <c r="BL78"/>
  <c r="BL81" s="1"/>
  <c r="BM78"/>
  <c r="BN78"/>
  <c r="BO78"/>
  <c r="BO81" s="1"/>
  <c r="BP78"/>
  <c r="BP86" s="1"/>
  <c r="BQ78"/>
  <c r="BR78"/>
  <c r="BS78"/>
  <c r="BS81" s="1"/>
  <c r="BS83" s="1"/>
  <c r="BT78"/>
  <c r="BT81" s="1"/>
  <c r="BU78"/>
  <c r="BV78"/>
  <c r="BW78"/>
  <c r="BX78"/>
  <c r="BX86" s="1"/>
  <c r="BY78"/>
  <c r="BZ78"/>
  <c r="CA78"/>
  <c r="CA81" s="1"/>
  <c r="CB78"/>
  <c r="CC78"/>
  <c r="CD78"/>
  <c r="CE78"/>
  <c r="CE81" s="1"/>
  <c r="CE83" s="1"/>
  <c r="CF78"/>
  <c r="CF86" s="1"/>
  <c r="CG78"/>
  <c r="CH78"/>
  <c r="CI78"/>
  <c r="CJ78"/>
  <c r="CJ81" s="1"/>
  <c r="CK78"/>
  <c r="CL78"/>
  <c r="CM78"/>
  <c r="CN78"/>
  <c r="CN86" s="1"/>
  <c r="CO78"/>
  <c r="CP78"/>
  <c r="CQ78"/>
  <c r="CR78"/>
  <c r="CR81" s="1"/>
  <c r="CS78"/>
  <c r="CT78"/>
  <c r="CU78"/>
  <c r="CU81" s="1"/>
  <c r="CV78"/>
  <c r="CV86" s="1"/>
  <c r="CW78"/>
  <c r="CX78"/>
  <c r="CY78"/>
  <c r="CZ78"/>
  <c r="CZ81" s="1"/>
  <c r="DA78"/>
  <c r="DB78"/>
  <c r="DC78"/>
  <c r="DC81" s="1"/>
  <c r="DC83" s="1"/>
  <c r="DD78"/>
  <c r="DD86" s="1"/>
  <c r="DE78"/>
  <c r="L80"/>
  <c r="M80"/>
  <c r="N80"/>
  <c r="N88" s="1"/>
  <c r="O80"/>
  <c r="P80"/>
  <c r="Q80"/>
  <c r="R80"/>
  <c r="S80"/>
  <c r="T80"/>
  <c r="U80"/>
  <c r="V80"/>
  <c r="W80"/>
  <c r="X80"/>
  <c r="Y80"/>
  <c r="Z80"/>
  <c r="Z88" s="1"/>
  <c r="AA80"/>
  <c r="AB80"/>
  <c r="AC80"/>
  <c r="AD80"/>
  <c r="AD88" s="1"/>
  <c r="AE80"/>
  <c r="AF80"/>
  <c r="AG80"/>
  <c r="AH80"/>
  <c r="AI80"/>
  <c r="AJ80"/>
  <c r="AK80"/>
  <c r="AL80"/>
  <c r="AM80"/>
  <c r="AN80"/>
  <c r="AO80"/>
  <c r="AP80"/>
  <c r="AP88" s="1"/>
  <c r="AQ80"/>
  <c r="AR80"/>
  <c r="AS80"/>
  <c r="AT80"/>
  <c r="AT88" s="1"/>
  <c r="AU80"/>
  <c r="AV80"/>
  <c r="AW80"/>
  <c r="AX80"/>
  <c r="AY80"/>
  <c r="AZ80"/>
  <c r="BA80"/>
  <c r="BB80"/>
  <c r="BC80"/>
  <c r="BD80"/>
  <c r="BE80"/>
  <c r="BF80"/>
  <c r="BF88" s="1"/>
  <c r="BG80"/>
  <c r="BH80"/>
  <c r="BI80"/>
  <c r="BJ80"/>
  <c r="BJ88" s="1"/>
  <c r="BK80"/>
  <c r="BL80"/>
  <c r="BM80"/>
  <c r="BN80"/>
  <c r="BO80"/>
  <c r="BP80"/>
  <c r="BQ80"/>
  <c r="BR80"/>
  <c r="BS80"/>
  <c r="BT80"/>
  <c r="BU80"/>
  <c r="BV80"/>
  <c r="BV88" s="1"/>
  <c r="BW80"/>
  <c r="BX80"/>
  <c r="BY80"/>
  <c r="BZ80"/>
  <c r="BZ88" s="1"/>
  <c r="CA80"/>
  <c r="CB80"/>
  <c r="CC80"/>
  <c r="CD80"/>
  <c r="CE80"/>
  <c r="CF80"/>
  <c r="CG80"/>
  <c r="CH80"/>
  <c r="CI80"/>
  <c r="CJ80"/>
  <c r="CK80"/>
  <c r="CL80"/>
  <c r="CL88" s="1"/>
  <c r="CM80"/>
  <c r="CN80"/>
  <c r="CO80"/>
  <c r="CP80"/>
  <c r="CP88" s="1"/>
  <c r="CQ80"/>
  <c r="CR80"/>
  <c r="CS80"/>
  <c r="CT80"/>
  <c r="CU80"/>
  <c r="CV80"/>
  <c r="CW80"/>
  <c r="CX80"/>
  <c r="CY80"/>
  <c r="CZ80"/>
  <c r="DA80"/>
  <c r="DB80"/>
  <c r="DB88" s="1"/>
  <c r="DC80"/>
  <c r="DD80"/>
  <c r="DE80"/>
  <c r="L81"/>
  <c r="P81"/>
  <c r="Q81"/>
  <c r="T81"/>
  <c r="W81"/>
  <c r="Y81"/>
  <c r="AA81"/>
  <c r="AA83" s="1"/>
  <c r="AE81"/>
  <c r="AG81"/>
  <c r="AG83" s="1"/>
  <c r="AK81"/>
  <c r="AM81"/>
  <c r="AM83" s="1"/>
  <c r="AO81"/>
  <c r="AO83" s="1"/>
  <c r="AR81"/>
  <c r="AU81"/>
  <c r="AV81"/>
  <c r="AZ81"/>
  <c r="BA81"/>
  <c r="BC81"/>
  <c r="BG81"/>
  <c r="BG83" s="1"/>
  <c r="BK81"/>
  <c r="BM81"/>
  <c r="BM83" s="1"/>
  <c r="BQ81"/>
  <c r="BU81"/>
  <c r="BU83" s="1"/>
  <c r="BW81"/>
  <c r="BX81"/>
  <c r="CB81"/>
  <c r="CC81"/>
  <c r="CF81"/>
  <c r="CI81"/>
  <c r="CK81"/>
  <c r="CM81"/>
  <c r="CM83" s="1"/>
  <c r="CQ81"/>
  <c r="CS81"/>
  <c r="CS83" s="1"/>
  <c r="CW81"/>
  <c r="CY81"/>
  <c r="CY83" s="1"/>
  <c r="DA81"/>
  <c r="DD81"/>
  <c r="M83"/>
  <c r="AH83"/>
  <c r="AP83"/>
  <c r="BF83"/>
  <c r="BN83"/>
  <c r="BY83"/>
  <c r="CL83"/>
  <c r="CT83"/>
  <c r="DA83"/>
  <c r="DB83"/>
  <c r="DE83"/>
  <c r="CE180" i="1"/>
  <c r="CD180"/>
  <c r="CC180"/>
  <c r="CB180"/>
  <c r="CA180"/>
  <c r="BZ180"/>
  <c r="BY180"/>
  <c r="BX180"/>
  <c r="BW180"/>
  <c r="BV180"/>
  <c r="BT180"/>
  <c r="BS180"/>
  <c r="BR180"/>
  <c r="BQ180"/>
  <c r="BP180"/>
  <c r="BO180"/>
  <c r="BN180"/>
  <c r="BM180"/>
  <c r="BL180"/>
  <c r="BK180"/>
  <c r="BJ180"/>
  <c r="BI180"/>
  <c r="BH180"/>
  <c r="BG180"/>
  <c r="BF180"/>
  <c r="BE180"/>
  <c r="BD180"/>
  <c r="BC180"/>
  <c r="BB180"/>
  <c r="BA180"/>
  <c r="AZ180"/>
  <c r="AY180"/>
  <c r="AX180"/>
  <c r="AW180"/>
  <c r="AV180"/>
  <c r="AU180"/>
  <c r="AT180"/>
  <c r="AS180"/>
  <c r="AR180"/>
  <c r="AQ180"/>
  <c r="AP180"/>
  <c r="AO180"/>
  <c r="AN180"/>
  <c r="AM180"/>
  <c r="AL180"/>
  <c r="AK180"/>
  <c r="AJ180"/>
  <c r="AI180"/>
  <c r="AH180"/>
  <c r="AG180"/>
  <c r="AF180"/>
  <c r="AE180"/>
  <c r="AD180"/>
  <c r="AC180"/>
  <c r="AB180"/>
  <c r="AA180"/>
  <c r="Z180"/>
  <c r="Y180"/>
  <c r="X180"/>
  <c r="W180"/>
  <c r="V180"/>
  <c r="U180"/>
  <c r="T180"/>
  <c r="S180"/>
  <c r="R180"/>
  <c r="Q180"/>
  <c r="P180"/>
  <c r="O180"/>
  <c r="N180"/>
  <c r="M180"/>
  <c r="L180"/>
  <c r="BU179"/>
  <c r="BU178"/>
  <c r="BU177"/>
  <c r="BU176"/>
  <c r="BU175"/>
  <c r="BU174"/>
  <c r="CE173"/>
  <c r="CD173"/>
  <c r="CC173"/>
  <c r="CB173"/>
  <c r="CA173"/>
  <c r="BZ173"/>
  <c r="BY173"/>
  <c r="BX173"/>
  <c r="BW173"/>
  <c r="BV173"/>
  <c r="BT173"/>
  <c r="BS173"/>
  <c r="BR173"/>
  <c r="BQ173"/>
  <c r="BP173"/>
  <c r="BO173"/>
  <c r="BN173"/>
  <c r="BM173"/>
  <c r="BL173"/>
  <c r="BL188" s="1"/>
  <c r="BK173"/>
  <c r="BJ173"/>
  <c r="BI173"/>
  <c r="BH173"/>
  <c r="BG173"/>
  <c r="BF173"/>
  <c r="BE173"/>
  <c r="BD173"/>
  <c r="BC173"/>
  <c r="BB173"/>
  <c r="BA173"/>
  <c r="AZ173"/>
  <c r="AY173"/>
  <c r="AX173"/>
  <c r="AW173"/>
  <c r="AV173"/>
  <c r="AV188" s="1"/>
  <c r="AU173"/>
  <c r="AT173"/>
  <c r="AS173"/>
  <c r="AR173"/>
  <c r="AQ173"/>
  <c r="AP173"/>
  <c r="AO173"/>
  <c r="AN173"/>
  <c r="AM173"/>
  <c r="AL173"/>
  <c r="AK173"/>
  <c r="AJ173"/>
  <c r="AI173"/>
  <c r="AH173"/>
  <c r="AG173"/>
  <c r="AF173"/>
  <c r="AF188" s="1"/>
  <c r="AE173"/>
  <c r="AD173"/>
  <c r="AC173"/>
  <c r="AB173"/>
  <c r="AA173"/>
  <c r="Z173"/>
  <c r="Y173"/>
  <c r="X173"/>
  <c r="W173"/>
  <c r="V173"/>
  <c r="U173"/>
  <c r="T173"/>
  <c r="S173"/>
  <c r="R173"/>
  <c r="Q173"/>
  <c r="P173"/>
  <c r="P188" s="1"/>
  <c r="O173"/>
  <c r="N173"/>
  <c r="M173"/>
  <c r="L173"/>
  <c r="BU172"/>
  <c r="BU171"/>
  <c r="BU170"/>
  <c r="BU169"/>
  <c r="BU168"/>
  <c r="BU167"/>
  <c r="BU166"/>
  <c r="BU165"/>
  <c r="BU164"/>
  <c r="BU163"/>
  <c r="BU162"/>
  <c r="BU161"/>
  <c r="BU160"/>
  <c r="BU159"/>
  <c r="BU158"/>
  <c r="BU157"/>
  <c r="BU156"/>
  <c r="BU155"/>
  <c r="BU154"/>
  <c r="BU153"/>
  <c r="BU152"/>
  <c r="BU151"/>
  <c r="BU150"/>
  <c r="BU149"/>
  <c r="BU148"/>
  <c r="BU147"/>
  <c r="BU146"/>
  <c r="BU145"/>
  <c r="BU144"/>
  <c r="CE143"/>
  <c r="CD143"/>
  <c r="CC143"/>
  <c r="CB143"/>
  <c r="CA143"/>
  <c r="BZ143"/>
  <c r="BY143"/>
  <c r="BX143"/>
  <c r="BW143"/>
  <c r="BV143"/>
  <c r="BT143"/>
  <c r="BS143"/>
  <c r="BR143"/>
  <c r="BQ143"/>
  <c r="BP143"/>
  <c r="BO143"/>
  <c r="BN143"/>
  <c r="BM143"/>
  <c r="BL143"/>
  <c r="BK143"/>
  <c r="BJ143"/>
  <c r="BI143"/>
  <c r="BH143"/>
  <c r="BG143"/>
  <c r="BF143"/>
  <c r="BE143"/>
  <c r="BD143"/>
  <c r="BC143"/>
  <c r="BB143"/>
  <c r="BA143"/>
  <c r="AZ143"/>
  <c r="AY143"/>
  <c r="AX143"/>
  <c r="AW143"/>
  <c r="AV143"/>
  <c r="AU143"/>
  <c r="AT143"/>
  <c r="AS143"/>
  <c r="AR143"/>
  <c r="AQ143"/>
  <c r="AP143"/>
  <c r="AO143"/>
  <c r="AN143"/>
  <c r="AM143"/>
  <c r="AL143"/>
  <c r="AK143"/>
  <c r="AJ143"/>
  <c r="AI143"/>
  <c r="AH143"/>
  <c r="AG143"/>
  <c r="AF143"/>
  <c r="AE143"/>
  <c r="AD143"/>
  <c r="AC143"/>
  <c r="AB143"/>
  <c r="AA143"/>
  <c r="Z143"/>
  <c r="Y143"/>
  <c r="X143"/>
  <c r="W143"/>
  <c r="V143"/>
  <c r="U143"/>
  <c r="T143"/>
  <c r="S143"/>
  <c r="R143"/>
  <c r="Q143"/>
  <c r="P143"/>
  <c r="O143"/>
  <c r="N143"/>
  <c r="M143"/>
  <c r="L143"/>
  <c r="BU142"/>
  <c r="BU141"/>
  <c r="BU140"/>
  <c r="BU139"/>
  <c r="BU138"/>
  <c r="BU137"/>
  <c r="BU136"/>
  <c r="BU135"/>
  <c r="CE134"/>
  <c r="CD134"/>
  <c r="CC134"/>
  <c r="CB134"/>
  <c r="CA134"/>
  <c r="BZ134"/>
  <c r="BY134"/>
  <c r="BX134"/>
  <c r="BW134"/>
  <c r="BV134"/>
  <c r="BT134"/>
  <c r="BS134"/>
  <c r="BR134"/>
  <c r="BQ134"/>
  <c r="BP134"/>
  <c r="BO134"/>
  <c r="BN134"/>
  <c r="BM134"/>
  <c r="BL134"/>
  <c r="BK134"/>
  <c r="BJ134"/>
  <c r="BI134"/>
  <c r="BH134"/>
  <c r="BG134"/>
  <c r="BF134"/>
  <c r="BE134"/>
  <c r="BD134"/>
  <c r="BC134"/>
  <c r="BB134"/>
  <c r="BA134"/>
  <c r="AZ134"/>
  <c r="AY134"/>
  <c r="AX134"/>
  <c r="AW134"/>
  <c r="AV134"/>
  <c r="AU134"/>
  <c r="AT134"/>
  <c r="AS134"/>
  <c r="AR134"/>
  <c r="AQ134"/>
  <c r="AP134"/>
  <c r="AO134"/>
  <c r="AN134"/>
  <c r="AM134"/>
  <c r="AL134"/>
  <c r="AK134"/>
  <c r="AJ134"/>
  <c r="AI134"/>
  <c r="AH134"/>
  <c r="AG134"/>
  <c r="AF134"/>
  <c r="AE134"/>
  <c r="AD134"/>
  <c r="AC134"/>
  <c r="AB134"/>
  <c r="AA134"/>
  <c r="Z134"/>
  <c r="Y134"/>
  <c r="X134"/>
  <c r="W134"/>
  <c r="V134"/>
  <c r="U134"/>
  <c r="T134"/>
  <c r="S134"/>
  <c r="R134"/>
  <c r="Q134"/>
  <c r="P134"/>
  <c r="O134"/>
  <c r="N134"/>
  <c r="M134"/>
  <c r="L134"/>
  <c r="BU133"/>
  <c r="BU132"/>
  <c r="BU131"/>
  <c r="BU130"/>
  <c r="BU129"/>
  <c r="BU128"/>
  <c r="BU127"/>
  <c r="BU126"/>
  <c r="BU125"/>
  <c r="BU124"/>
  <c r="BU123"/>
  <c r="BU122"/>
  <c r="BU121"/>
  <c r="BU120"/>
  <c r="BU119"/>
  <c r="BU118"/>
  <c r="BU117"/>
  <c r="BU116"/>
  <c r="BU115"/>
  <c r="BU114"/>
  <c r="BU113"/>
  <c r="BU112"/>
  <c r="BU111"/>
  <c r="BU110"/>
  <c r="BU109"/>
  <c r="BU108"/>
  <c r="BU107"/>
  <c r="BU106"/>
  <c r="BU105"/>
  <c r="BU104"/>
  <c r="BU103"/>
  <c r="BU102"/>
  <c r="BU101"/>
  <c r="BU100"/>
  <c r="BU99"/>
  <c r="BU98"/>
  <c r="BU97"/>
  <c r="CE96"/>
  <c r="CD96"/>
  <c r="CC96"/>
  <c r="CB96"/>
  <c r="CA96"/>
  <c r="BZ96"/>
  <c r="BY96"/>
  <c r="BX96"/>
  <c r="BW96"/>
  <c r="BV96"/>
  <c r="BT96"/>
  <c r="BS96"/>
  <c r="BR96"/>
  <c r="BQ96"/>
  <c r="BP96"/>
  <c r="BO96"/>
  <c r="BN96"/>
  <c r="BM96"/>
  <c r="BL96"/>
  <c r="BK96"/>
  <c r="BJ96"/>
  <c r="BI96"/>
  <c r="BH96"/>
  <c r="BG96"/>
  <c r="BF96"/>
  <c r="BE96"/>
  <c r="BD96"/>
  <c r="BC96"/>
  <c r="BC181" s="1"/>
  <c r="BB96"/>
  <c r="BA96"/>
  <c r="AZ96"/>
  <c r="AY96"/>
  <c r="AX96"/>
  <c r="AW96"/>
  <c r="AV96"/>
  <c r="AU96"/>
  <c r="AT96"/>
  <c r="AS96"/>
  <c r="AR96"/>
  <c r="AQ96"/>
  <c r="AP96"/>
  <c r="AO96"/>
  <c r="AN96"/>
  <c r="AM96"/>
  <c r="AL96"/>
  <c r="AK96"/>
  <c r="AJ96"/>
  <c r="AI96"/>
  <c r="AH96"/>
  <c r="AG96"/>
  <c r="AF96"/>
  <c r="AE96"/>
  <c r="AD96"/>
  <c r="AC96"/>
  <c r="AB96"/>
  <c r="AA96"/>
  <c r="Z96"/>
  <c r="Y96"/>
  <c r="X96"/>
  <c r="W96"/>
  <c r="V96"/>
  <c r="U96"/>
  <c r="T96"/>
  <c r="S96"/>
  <c r="R96"/>
  <c r="Q96"/>
  <c r="P96"/>
  <c r="O96"/>
  <c r="N96"/>
  <c r="M96"/>
  <c r="L96"/>
  <c r="BU95"/>
  <c r="BU94"/>
  <c r="BU93"/>
  <c r="BU92"/>
  <c r="BU91"/>
  <c r="BU90"/>
  <c r="BU89"/>
  <c r="BU88"/>
  <c r="BU87"/>
  <c r="BU86"/>
  <c r="BU85"/>
  <c r="BU84"/>
  <c r="BU83"/>
  <c r="BU82"/>
  <c r="BU81"/>
  <c r="BU80"/>
  <c r="BU79"/>
  <c r="BU78"/>
  <c r="BU77"/>
  <c r="CE75"/>
  <c r="CD75"/>
  <c r="CD189" s="1"/>
  <c r="CC75"/>
  <c r="CB75"/>
  <c r="CA75"/>
  <c r="BZ75"/>
  <c r="BZ189" s="1"/>
  <c r="BY75"/>
  <c r="BX75"/>
  <c r="BW75"/>
  <c r="BV75"/>
  <c r="BV189" s="1"/>
  <c r="BT75"/>
  <c r="BT189" s="1"/>
  <c r="BS75"/>
  <c r="BR75"/>
  <c r="BQ75"/>
  <c r="BP75"/>
  <c r="BO75"/>
  <c r="BN75"/>
  <c r="BM75"/>
  <c r="BL75"/>
  <c r="BL189" s="1"/>
  <c r="BK75"/>
  <c r="BJ75"/>
  <c r="BI75"/>
  <c r="BH75"/>
  <c r="BH189" s="1"/>
  <c r="BG75"/>
  <c r="BF75"/>
  <c r="BE75"/>
  <c r="BD75"/>
  <c r="BD189" s="1"/>
  <c r="BC75"/>
  <c r="BB75"/>
  <c r="BA75"/>
  <c r="AZ75"/>
  <c r="AY75"/>
  <c r="AX75"/>
  <c r="AW75"/>
  <c r="AV75"/>
  <c r="AV189" s="1"/>
  <c r="AU75"/>
  <c r="AT75"/>
  <c r="AS75"/>
  <c r="AR75"/>
  <c r="AR189" s="1"/>
  <c r="AQ75"/>
  <c r="AP75"/>
  <c r="AO75"/>
  <c r="AN75"/>
  <c r="AN189" s="1"/>
  <c r="AM75"/>
  <c r="AL75"/>
  <c r="AK75"/>
  <c r="AJ75"/>
  <c r="AI75"/>
  <c r="AH75"/>
  <c r="AG75"/>
  <c r="AF75"/>
  <c r="AF189" s="1"/>
  <c r="AE75"/>
  <c r="AD75"/>
  <c r="AC75"/>
  <c r="AB75"/>
  <c r="AB189" s="1"/>
  <c r="AA75"/>
  <c r="Z75"/>
  <c r="Y75"/>
  <c r="X75"/>
  <c r="X189" s="1"/>
  <c r="W75"/>
  <c r="V75"/>
  <c r="U75"/>
  <c r="T75"/>
  <c r="S75"/>
  <c r="R75"/>
  <c r="Q75"/>
  <c r="P75"/>
  <c r="P189" s="1"/>
  <c r="O75"/>
  <c r="N75"/>
  <c r="M75"/>
  <c r="L75"/>
  <c r="L189" s="1"/>
  <c r="BU74"/>
  <c r="BU75" s="1"/>
  <c r="CE73"/>
  <c r="CD73"/>
  <c r="CD188" s="1"/>
  <c r="CC73"/>
  <c r="CB73"/>
  <c r="CA73"/>
  <c r="BZ73"/>
  <c r="BZ188" s="1"/>
  <c r="BY73"/>
  <c r="BX73"/>
  <c r="BW73"/>
  <c r="BV73"/>
  <c r="BV188" s="1"/>
  <c r="BT73"/>
  <c r="BT188" s="1"/>
  <c r="BS73"/>
  <c r="BR73"/>
  <c r="BR188" s="1"/>
  <c r="BQ73"/>
  <c r="BQ188" s="1"/>
  <c r="BP73"/>
  <c r="BP188" s="1"/>
  <c r="BO73"/>
  <c r="BN73"/>
  <c r="BN188" s="1"/>
  <c r="BM73"/>
  <c r="BM188" s="1"/>
  <c r="BL73"/>
  <c r="BK73"/>
  <c r="BJ73"/>
  <c r="BJ188" s="1"/>
  <c r="BI73"/>
  <c r="BI188" s="1"/>
  <c r="BH73"/>
  <c r="BH188" s="1"/>
  <c r="BG73"/>
  <c r="BF73"/>
  <c r="BF188" s="1"/>
  <c r="BE73"/>
  <c r="BE188" s="1"/>
  <c r="BD73"/>
  <c r="BD188" s="1"/>
  <c r="BC73"/>
  <c r="BB73"/>
  <c r="BB188" s="1"/>
  <c r="BA73"/>
  <c r="BA188" s="1"/>
  <c r="AZ73"/>
  <c r="AZ188" s="1"/>
  <c r="AY73"/>
  <c r="AX73"/>
  <c r="AX188" s="1"/>
  <c r="AW73"/>
  <c r="AW188" s="1"/>
  <c r="AV73"/>
  <c r="AU73"/>
  <c r="AT73"/>
  <c r="AT188" s="1"/>
  <c r="AS73"/>
  <c r="AS188" s="1"/>
  <c r="AR73"/>
  <c r="AR188" s="1"/>
  <c r="AQ73"/>
  <c r="AP73"/>
  <c r="AP188" s="1"/>
  <c r="AO73"/>
  <c r="AO188" s="1"/>
  <c r="AN73"/>
  <c r="AN188" s="1"/>
  <c r="AM73"/>
  <c r="AL73"/>
  <c r="AL188" s="1"/>
  <c r="AK73"/>
  <c r="AK188" s="1"/>
  <c r="AJ73"/>
  <c r="AJ188" s="1"/>
  <c r="AI73"/>
  <c r="AH73"/>
  <c r="AH188" s="1"/>
  <c r="AG73"/>
  <c r="AG188" s="1"/>
  <c r="AF73"/>
  <c r="AE73"/>
  <c r="AD73"/>
  <c r="AD188" s="1"/>
  <c r="AC73"/>
  <c r="AC188" s="1"/>
  <c r="AB73"/>
  <c r="AB188" s="1"/>
  <c r="BE195" s="1"/>
  <c r="AA73"/>
  <c r="Z73"/>
  <c r="Z188" s="1"/>
  <c r="Y73"/>
  <c r="Y188" s="1"/>
  <c r="X73"/>
  <c r="X188" s="1"/>
  <c r="BA195" s="1"/>
  <c r="W73"/>
  <c r="V73"/>
  <c r="V188" s="1"/>
  <c r="U73"/>
  <c r="U188" s="1"/>
  <c r="T73"/>
  <c r="T188" s="1"/>
  <c r="S73"/>
  <c r="R73"/>
  <c r="R188" s="1"/>
  <c r="Q73"/>
  <c r="Q188" s="1"/>
  <c r="P73"/>
  <c r="O73"/>
  <c r="N73"/>
  <c r="N188" s="1"/>
  <c r="M73"/>
  <c r="M188" s="1"/>
  <c r="L73"/>
  <c r="L188" s="1"/>
  <c r="BU72"/>
  <c r="BU71"/>
  <c r="BU70"/>
  <c r="BU69"/>
  <c r="BU68"/>
  <c r="BU67"/>
  <c r="BU66"/>
  <c r="BU65"/>
  <c r="BU64"/>
  <c r="BU63"/>
  <c r="BU62"/>
  <c r="BU61"/>
  <c r="BU60"/>
  <c r="BU59"/>
  <c r="BU58"/>
  <c r="BU57"/>
  <c r="CE56"/>
  <c r="CE187" s="1"/>
  <c r="CD56"/>
  <c r="CD187" s="1"/>
  <c r="CC56"/>
  <c r="CC187" s="1"/>
  <c r="CB56"/>
  <c r="CB187" s="1"/>
  <c r="CA56"/>
  <c r="CA187" s="1"/>
  <c r="BZ56"/>
  <c r="BZ187" s="1"/>
  <c r="BY56"/>
  <c r="BY187" s="1"/>
  <c r="BX56"/>
  <c r="BX187" s="1"/>
  <c r="BW56"/>
  <c r="BW187" s="1"/>
  <c r="BV56"/>
  <c r="BT56"/>
  <c r="BT187" s="1"/>
  <c r="BS56"/>
  <c r="BR56"/>
  <c r="BR187" s="1"/>
  <c r="BQ56"/>
  <c r="BQ187" s="1"/>
  <c r="BP56"/>
  <c r="BP187" s="1"/>
  <c r="BO56"/>
  <c r="BO187" s="1"/>
  <c r="BN56"/>
  <c r="BN187" s="1"/>
  <c r="BM56"/>
  <c r="BM187" s="1"/>
  <c r="BL56"/>
  <c r="BL187" s="1"/>
  <c r="BK56"/>
  <c r="BK187" s="1"/>
  <c r="BJ56"/>
  <c r="BJ187" s="1"/>
  <c r="BI56"/>
  <c r="BI187" s="1"/>
  <c r="BH56"/>
  <c r="BH187" s="1"/>
  <c r="BG56"/>
  <c r="BG187" s="1"/>
  <c r="BF56"/>
  <c r="BF187" s="1"/>
  <c r="BE56"/>
  <c r="BE187" s="1"/>
  <c r="BD56"/>
  <c r="BD187" s="1"/>
  <c r="BC56"/>
  <c r="BB56"/>
  <c r="BB187" s="1"/>
  <c r="BA56"/>
  <c r="BA187" s="1"/>
  <c r="AZ56"/>
  <c r="AZ187" s="1"/>
  <c r="AY56"/>
  <c r="AY187" s="1"/>
  <c r="AX56"/>
  <c r="AX187" s="1"/>
  <c r="AW56"/>
  <c r="AW187" s="1"/>
  <c r="AV56"/>
  <c r="AV187" s="1"/>
  <c r="AU56"/>
  <c r="AU187" s="1"/>
  <c r="AT56"/>
  <c r="AT187" s="1"/>
  <c r="AS56"/>
  <c r="AS187" s="1"/>
  <c r="AR56"/>
  <c r="AR187" s="1"/>
  <c r="AQ56"/>
  <c r="AQ187" s="1"/>
  <c r="AP56"/>
  <c r="AP187" s="1"/>
  <c r="AO56"/>
  <c r="AO187" s="1"/>
  <c r="AN56"/>
  <c r="AN187" s="1"/>
  <c r="AM56"/>
  <c r="AL56"/>
  <c r="AL187" s="1"/>
  <c r="AK56"/>
  <c r="AK187" s="1"/>
  <c r="AJ56"/>
  <c r="AJ187" s="1"/>
  <c r="AI56"/>
  <c r="AI187" s="1"/>
  <c r="AH56"/>
  <c r="AH187" s="1"/>
  <c r="AG56"/>
  <c r="AG187" s="1"/>
  <c r="AF56"/>
  <c r="AF187" s="1"/>
  <c r="AE56"/>
  <c r="AE187" s="1"/>
  <c r="BH194" s="1"/>
  <c r="AD56"/>
  <c r="AD187" s="1"/>
  <c r="AC56"/>
  <c r="AC187" s="1"/>
  <c r="AB56"/>
  <c r="AB187" s="1"/>
  <c r="BE194" s="1"/>
  <c r="AA56"/>
  <c r="AA187" s="1"/>
  <c r="BD194" s="1"/>
  <c r="Z56"/>
  <c r="Z187" s="1"/>
  <c r="Y56"/>
  <c r="Y187" s="1"/>
  <c r="X56"/>
  <c r="X187" s="1"/>
  <c r="BA194" s="1"/>
  <c r="W56"/>
  <c r="V56"/>
  <c r="V187" s="1"/>
  <c r="U56"/>
  <c r="U187" s="1"/>
  <c r="T56"/>
  <c r="T187" s="1"/>
  <c r="S56"/>
  <c r="S187" s="1"/>
  <c r="R56"/>
  <c r="R187" s="1"/>
  <c r="Q56"/>
  <c r="Q187" s="1"/>
  <c r="P56"/>
  <c r="P187" s="1"/>
  <c r="O56"/>
  <c r="O187" s="1"/>
  <c r="N56"/>
  <c r="N187" s="1"/>
  <c r="M56"/>
  <c r="M187" s="1"/>
  <c r="L56"/>
  <c r="L187" s="1"/>
  <c r="BU55"/>
  <c r="BU56" s="1"/>
  <c r="CE54"/>
  <c r="CD54"/>
  <c r="CD186" s="1"/>
  <c r="CC54"/>
  <c r="CC186" s="1"/>
  <c r="CB54"/>
  <c r="CA54"/>
  <c r="BZ54"/>
  <c r="BZ186" s="1"/>
  <c r="BY54"/>
  <c r="BY186" s="1"/>
  <c r="BX54"/>
  <c r="BW54"/>
  <c r="BV54"/>
  <c r="BV186" s="1"/>
  <c r="BT54"/>
  <c r="BT186" s="1"/>
  <c r="BS54"/>
  <c r="BR54"/>
  <c r="BQ54"/>
  <c r="BP54"/>
  <c r="BP186" s="1"/>
  <c r="BO54"/>
  <c r="BN54"/>
  <c r="BM54"/>
  <c r="BL54"/>
  <c r="BL186" s="1"/>
  <c r="BK54"/>
  <c r="BJ54"/>
  <c r="BI54"/>
  <c r="BH54"/>
  <c r="BH186" s="1"/>
  <c r="BG54"/>
  <c r="BF54"/>
  <c r="BE54"/>
  <c r="BD54"/>
  <c r="BD186" s="1"/>
  <c r="BC54"/>
  <c r="BB54"/>
  <c r="BA54"/>
  <c r="AZ54"/>
  <c r="AZ186" s="1"/>
  <c r="AY54"/>
  <c r="AX54"/>
  <c r="AW54"/>
  <c r="AV54"/>
  <c r="AV186" s="1"/>
  <c r="AU54"/>
  <c r="AT54"/>
  <c r="AS54"/>
  <c r="AR54"/>
  <c r="AR186" s="1"/>
  <c r="AQ54"/>
  <c r="AP54"/>
  <c r="AO54"/>
  <c r="AN54"/>
  <c r="AN186" s="1"/>
  <c r="AM54"/>
  <c r="AL54"/>
  <c r="AK54"/>
  <c r="AJ54"/>
  <c r="AJ186" s="1"/>
  <c r="AI54"/>
  <c r="AH54"/>
  <c r="AG54"/>
  <c r="AF54"/>
  <c r="AF186" s="1"/>
  <c r="AE54"/>
  <c r="AD54"/>
  <c r="AC54"/>
  <c r="AB54"/>
  <c r="AB186" s="1"/>
  <c r="AA54"/>
  <c r="Z54"/>
  <c r="Y54"/>
  <c r="X54"/>
  <c r="X186" s="1"/>
  <c r="W54"/>
  <c r="V54"/>
  <c r="U54"/>
  <c r="T54"/>
  <c r="T186" s="1"/>
  <c r="S54"/>
  <c r="R54"/>
  <c r="Q54"/>
  <c r="P54"/>
  <c r="P186" s="1"/>
  <c r="O54"/>
  <c r="N54"/>
  <c r="M54"/>
  <c r="L54"/>
  <c r="L186" s="1"/>
  <c r="BU53"/>
  <c r="BU52"/>
  <c r="BU51"/>
  <c r="BU50"/>
  <c r="BU49"/>
  <c r="BU48"/>
  <c r="BU47"/>
  <c r="BU46"/>
  <c r="BU45"/>
  <c r="BU44"/>
  <c r="BU43"/>
  <c r="BU42"/>
  <c r="BU41"/>
  <c r="BU40"/>
  <c r="BU39"/>
  <c r="BU38"/>
  <c r="BU37"/>
  <c r="BU36"/>
  <c r="BU35"/>
  <c r="BU34"/>
  <c r="BU33"/>
  <c r="BU32"/>
  <c r="BU31"/>
  <c r="BU30"/>
  <c r="BU29"/>
  <c r="CE28"/>
  <c r="CD28"/>
  <c r="CD185" s="1"/>
  <c r="CC28"/>
  <c r="CB28"/>
  <c r="CB185" s="1"/>
  <c r="CA28"/>
  <c r="BZ28"/>
  <c r="BZ185" s="1"/>
  <c r="BY28"/>
  <c r="BX28"/>
  <c r="BX185" s="1"/>
  <c r="BW28"/>
  <c r="BV28"/>
  <c r="BV185" s="1"/>
  <c r="BT28"/>
  <c r="BT185" s="1"/>
  <c r="BS28"/>
  <c r="BR28"/>
  <c r="BQ28"/>
  <c r="BQ185" s="1"/>
  <c r="BP28"/>
  <c r="BP185" s="1"/>
  <c r="BO28"/>
  <c r="BN28"/>
  <c r="BM28"/>
  <c r="BM185" s="1"/>
  <c r="BL28"/>
  <c r="BL185" s="1"/>
  <c r="BK28"/>
  <c r="BJ28"/>
  <c r="BI28"/>
  <c r="BI185" s="1"/>
  <c r="BH28"/>
  <c r="BH185" s="1"/>
  <c r="BG28"/>
  <c r="BF28"/>
  <c r="BE28"/>
  <c r="BE185" s="1"/>
  <c r="BD28"/>
  <c r="BD185" s="1"/>
  <c r="BC28"/>
  <c r="BB28"/>
  <c r="BA28"/>
  <c r="BA185" s="1"/>
  <c r="AZ28"/>
  <c r="AZ185" s="1"/>
  <c r="AY28"/>
  <c r="AX28"/>
  <c r="AW28"/>
  <c r="AW185" s="1"/>
  <c r="AV28"/>
  <c r="AV185" s="1"/>
  <c r="AU28"/>
  <c r="AT28"/>
  <c r="AS28"/>
  <c r="AS185" s="1"/>
  <c r="AR28"/>
  <c r="AR185" s="1"/>
  <c r="AQ28"/>
  <c r="AP28"/>
  <c r="AO28"/>
  <c r="AO185" s="1"/>
  <c r="AN28"/>
  <c r="AN185" s="1"/>
  <c r="AM28"/>
  <c r="AL28"/>
  <c r="AK28"/>
  <c r="AK185" s="1"/>
  <c r="AJ28"/>
  <c r="AJ185" s="1"/>
  <c r="AI28"/>
  <c r="AH28"/>
  <c r="AG28"/>
  <c r="AG185" s="1"/>
  <c r="AF28"/>
  <c r="AF185" s="1"/>
  <c r="AE28"/>
  <c r="AD28"/>
  <c r="AC28"/>
  <c r="AC185" s="1"/>
  <c r="AB28"/>
  <c r="AB185" s="1"/>
  <c r="AA28"/>
  <c r="Z28"/>
  <c r="Y28"/>
  <c r="Y185" s="1"/>
  <c r="X28"/>
  <c r="X185" s="1"/>
  <c r="W28"/>
  <c r="V28"/>
  <c r="U28"/>
  <c r="U185" s="1"/>
  <c r="T28"/>
  <c r="T185" s="1"/>
  <c r="S28"/>
  <c r="R28"/>
  <c r="Q28"/>
  <c r="Q185" s="1"/>
  <c r="P28"/>
  <c r="P185" s="1"/>
  <c r="O28"/>
  <c r="N28"/>
  <c r="M28"/>
  <c r="M185" s="1"/>
  <c r="L28"/>
  <c r="L185" s="1"/>
  <c r="BU27"/>
  <c r="BU26"/>
  <c r="BU25"/>
  <c r="BU24"/>
  <c r="BU23"/>
  <c r="BU22"/>
  <c r="BU21"/>
  <c r="BU20"/>
  <c r="BU19"/>
  <c r="BU18"/>
  <c r="BU17"/>
  <c r="BU16"/>
  <c r="BU15"/>
  <c r="BU14"/>
  <c r="BU13"/>
  <c r="BA196" l="1"/>
  <c r="BA193"/>
  <c r="BB195"/>
  <c r="S185"/>
  <c r="AA185"/>
  <c r="AI185"/>
  <c r="AQ185"/>
  <c r="AY185"/>
  <c r="BG185"/>
  <c r="BO185"/>
  <c r="S186"/>
  <c r="AA186"/>
  <c r="AI186"/>
  <c r="AQ186"/>
  <c r="AY186"/>
  <c r="BG186"/>
  <c r="BK186"/>
  <c r="BS186"/>
  <c r="CB186"/>
  <c r="CC188"/>
  <c r="BB192"/>
  <c r="BB194"/>
  <c r="BF194"/>
  <c r="BC195"/>
  <c r="BG195"/>
  <c r="N189"/>
  <c r="R189"/>
  <c r="V189"/>
  <c r="Z189"/>
  <c r="BC196" s="1"/>
  <c r="AD189"/>
  <c r="BG196" s="1"/>
  <c r="AH189"/>
  <c r="AL189"/>
  <c r="BE196" s="1"/>
  <c r="AP189"/>
  <c r="AT189"/>
  <c r="AX189"/>
  <c r="BB189"/>
  <c r="BF189"/>
  <c r="BJ189"/>
  <c r="BN189"/>
  <c r="BR189"/>
  <c r="BW189"/>
  <c r="CA189"/>
  <c r="CE189"/>
  <c r="BY185"/>
  <c r="BY190" s="1"/>
  <c r="CC185"/>
  <c r="BY189"/>
  <c r="CC189"/>
  <c r="BE193"/>
  <c r="AZ194"/>
  <c r="O185"/>
  <c r="W185"/>
  <c r="AE185"/>
  <c r="AM185"/>
  <c r="AU185"/>
  <c r="BC185"/>
  <c r="BK185"/>
  <c r="BK190" s="1"/>
  <c r="BS185"/>
  <c r="O186"/>
  <c r="W186"/>
  <c r="AE186"/>
  <c r="BH193" s="1"/>
  <c r="AM186"/>
  <c r="AU186"/>
  <c r="BC186"/>
  <c r="BO186"/>
  <c r="BX186"/>
  <c r="BX190" s="1"/>
  <c r="BY188"/>
  <c r="N185"/>
  <c r="R185"/>
  <c r="R190" s="1"/>
  <c r="V185"/>
  <c r="Z185"/>
  <c r="AD185"/>
  <c r="AH185"/>
  <c r="AH190" s="1"/>
  <c r="AL185"/>
  <c r="AP185"/>
  <c r="AT185"/>
  <c r="AX185"/>
  <c r="AX190" s="1"/>
  <c r="BB185"/>
  <c r="BF185"/>
  <c r="BJ185"/>
  <c r="BN185"/>
  <c r="BN190" s="1"/>
  <c r="BR185"/>
  <c r="BW185"/>
  <c r="CA185"/>
  <c r="CE185"/>
  <c r="N186"/>
  <c r="R186"/>
  <c r="V186"/>
  <c r="Z186"/>
  <c r="BC193" s="1"/>
  <c r="AD186"/>
  <c r="BG193" s="1"/>
  <c r="AH186"/>
  <c r="AL186"/>
  <c r="AP186"/>
  <c r="AT186"/>
  <c r="AX186"/>
  <c r="BB186"/>
  <c r="BF186"/>
  <c r="BJ186"/>
  <c r="BN186"/>
  <c r="BR186"/>
  <c r="BW186"/>
  <c r="CA186"/>
  <c r="CE186"/>
  <c r="BC194"/>
  <c r="BG194"/>
  <c r="O188"/>
  <c r="S188"/>
  <c r="W188"/>
  <c r="AA188"/>
  <c r="BD195" s="1"/>
  <c r="AE188"/>
  <c r="BH195" s="1"/>
  <c r="AI188"/>
  <c r="AM188"/>
  <c r="BF195" s="1"/>
  <c r="AQ188"/>
  <c r="AU188"/>
  <c r="AY188"/>
  <c r="BC188"/>
  <c r="BG188"/>
  <c r="BK188"/>
  <c r="BO188"/>
  <c r="BS188"/>
  <c r="BX188"/>
  <c r="CB188"/>
  <c r="CB190" s="1"/>
  <c r="O189"/>
  <c r="S189"/>
  <c r="W189"/>
  <c r="AZ196" s="1"/>
  <c r="AA189"/>
  <c r="BD196" s="1"/>
  <c r="AE189"/>
  <c r="AI189"/>
  <c r="AM189"/>
  <c r="AQ189"/>
  <c r="AU189"/>
  <c r="AY189"/>
  <c r="BC189"/>
  <c r="BG189"/>
  <c r="BK189"/>
  <c r="BO189"/>
  <c r="BS189"/>
  <c r="BX189"/>
  <c r="CB189"/>
  <c r="M186"/>
  <c r="Q186"/>
  <c r="Q190" s="1"/>
  <c r="U186"/>
  <c r="U190" s="1"/>
  <c r="Y186"/>
  <c r="AC186"/>
  <c r="AG186"/>
  <c r="AG190" s="1"/>
  <c r="AK186"/>
  <c r="AK190" s="1"/>
  <c r="AO186"/>
  <c r="AS186"/>
  <c r="AW186"/>
  <c r="AW190" s="1"/>
  <c r="BA186"/>
  <c r="BA190" s="1"/>
  <c r="BE186"/>
  <c r="BI186"/>
  <c r="BM186"/>
  <c r="BM190" s="1"/>
  <c r="BQ186"/>
  <c r="BQ190" s="1"/>
  <c r="BW188"/>
  <c r="CA188"/>
  <c r="CE188"/>
  <c r="M189"/>
  <c r="Q189"/>
  <c r="U189"/>
  <c r="Y189"/>
  <c r="BB196" s="1"/>
  <c r="AC189"/>
  <c r="AG189"/>
  <c r="AK189"/>
  <c r="AO189"/>
  <c r="AS189"/>
  <c r="AW189"/>
  <c r="BA189"/>
  <c r="BE189"/>
  <c r="BI189"/>
  <c r="BM189"/>
  <c r="BQ189"/>
  <c r="BH190"/>
  <c r="AB190"/>
  <c r="BL190"/>
  <c r="AF190"/>
  <c r="L190"/>
  <c r="BP190"/>
  <c r="AZ190"/>
  <c r="AJ190"/>
  <c r="T190"/>
  <c r="AR190"/>
  <c r="AV190"/>
  <c r="P190"/>
  <c r="M190"/>
  <c r="Y190"/>
  <c r="AC190"/>
  <c r="AO190"/>
  <c r="AS190"/>
  <c r="BE190"/>
  <c r="BI190"/>
  <c r="BV190"/>
  <c r="BZ190"/>
  <c r="CD190"/>
  <c r="CC190"/>
  <c r="BT190"/>
  <c r="BD190"/>
  <c r="AN190"/>
  <c r="X190"/>
  <c r="BA197" s="1"/>
  <c r="CW83" i="2"/>
  <c r="BQ83"/>
  <c r="CG83"/>
  <c r="U83"/>
  <c r="CX81"/>
  <c r="CX83" s="1"/>
  <c r="CX85"/>
  <c r="CP81"/>
  <c r="CP83" s="1"/>
  <c r="CP85"/>
  <c r="CH81"/>
  <c r="CH83" s="1"/>
  <c r="CH85"/>
  <c r="BZ81"/>
  <c r="BZ83" s="1"/>
  <c r="BZ85"/>
  <c r="BR81"/>
  <c r="BR83" s="1"/>
  <c r="BR85"/>
  <c r="BJ81"/>
  <c r="BJ83" s="1"/>
  <c r="BJ85"/>
  <c r="BB81"/>
  <c r="BB83" s="1"/>
  <c r="BB85"/>
  <c r="AT81"/>
  <c r="AT83" s="1"/>
  <c r="AT85"/>
  <c r="AL81"/>
  <c r="AL83" s="1"/>
  <c r="AL85"/>
  <c r="AD81"/>
  <c r="AD83" s="1"/>
  <c r="AD85"/>
  <c r="V81"/>
  <c r="V83" s="1"/>
  <c r="V85"/>
  <c r="N81"/>
  <c r="N83" s="1"/>
  <c r="N85"/>
  <c r="BC83"/>
  <c r="CD83"/>
  <c r="CZ86"/>
  <c r="CJ86"/>
  <c r="BT86"/>
  <c r="BD86"/>
  <c r="AN86"/>
  <c r="X86"/>
  <c r="BE85"/>
  <c r="CV81"/>
  <c r="CN81"/>
  <c r="AJ81"/>
  <c r="AB81"/>
  <c r="DE86"/>
  <c r="CW86"/>
  <c r="CO86"/>
  <c r="CG86"/>
  <c r="BY86"/>
  <c r="BQ86"/>
  <c r="BI86"/>
  <c r="BA86"/>
  <c r="AS86"/>
  <c r="AK86"/>
  <c r="AC86"/>
  <c r="U86"/>
  <c r="M86"/>
  <c r="DB85"/>
  <c r="CL85"/>
  <c r="BV85"/>
  <c r="BF85"/>
  <c r="AP85"/>
  <c r="Z85"/>
  <c r="S86"/>
  <c r="S55"/>
  <c r="S83" s="1"/>
  <c r="CW55"/>
  <c r="CW85"/>
  <c r="CW90" s="1"/>
  <c r="CG55"/>
  <c r="CG85"/>
  <c r="CG90" s="1"/>
  <c r="BQ55"/>
  <c r="BQ85"/>
  <c r="BQ90" s="1"/>
  <c r="BA55"/>
  <c r="BA85"/>
  <c r="BA90" s="1"/>
  <c r="AK55"/>
  <c r="AK83" s="1"/>
  <c r="AK85"/>
  <c r="AK90" s="1"/>
  <c r="U55"/>
  <c r="U85"/>
  <c r="U90" s="1"/>
  <c r="CI83"/>
  <c r="W83"/>
  <c r="CK83"/>
  <c r="CC83"/>
  <c r="BW83"/>
  <c r="BP81"/>
  <c r="BH81"/>
  <c r="BA83"/>
  <c r="Y83"/>
  <c r="Q83"/>
  <c r="CU83"/>
  <c r="BO83"/>
  <c r="AI83"/>
  <c r="BI83"/>
  <c r="DC86"/>
  <c r="CY86"/>
  <c r="CU86"/>
  <c r="CQ86"/>
  <c r="CM86"/>
  <c r="CI86"/>
  <c r="CE86"/>
  <c r="CA86"/>
  <c r="BW86"/>
  <c r="BS86"/>
  <c r="BO86"/>
  <c r="BK86"/>
  <c r="BG86"/>
  <c r="BC86"/>
  <c r="AY86"/>
  <c r="AU86"/>
  <c r="AQ86"/>
  <c r="AM86"/>
  <c r="AI86"/>
  <c r="AE86"/>
  <c r="AA86"/>
  <c r="W86"/>
  <c r="O86"/>
  <c r="DE85"/>
  <c r="DE90" s="1"/>
  <c r="CO85"/>
  <c r="BY85"/>
  <c r="BY90" s="1"/>
  <c r="BI85"/>
  <c r="AS85"/>
  <c r="AS90" s="1"/>
  <c r="AC85"/>
  <c r="M85"/>
  <c r="M90" s="1"/>
  <c r="CT85"/>
  <c r="CD85"/>
  <c r="BN85"/>
  <c r="AX85"/>
  <c r="AH85"/>
  <c r="R85"/>
  <c r="DD85"/>
  <c r="DD90" s="1"/>
  <c r="DD55"/>
  <c r="DD83" s="1"/>
  <c r="CZ85"/>
  <c r="CZ90" s="1"/>
  <c r="CZ55"/>
  <c r="CZ83" s="1"/>
  <c r="CV85"/>
  <c r="CV90" s="1"/>
  <c r="CV55"/>
  <c r="CR85"/>
  <c r="CR90" s="1"/>
  <c r="CR55"/>
  <c r="CR83" s="1"/>
  <c r="CN85"/>
  <c r="CN90" s="1"/>
  <c r="CN55"/>
  <c r="CJ85"/>
  <c r="CJ55"/>
  <c r="CJ83" s="1"/>
  <c r="CF85"/>
  <c r="CF90" s="1"/>
  <c r="CF55"/>
  <c r="CF83" s="1"/>
  <c r="CB85"/>
  <c r="CB90" s="1"/>
  <c r="CB55"/>
  <c r="CB83" s="1"/>
  <c r="BX85"/>
  <c r="BX90" s="1"/>
  <c r="BX55"/>
  <c r="BX83" s="1"/>
  <c r="BT85"/>
  <c r="BT90" s="1"/>
  <c r="BT55"/>
  <c r="BT83" s="1"/>
  <c r="BP85"/>
  <c r="BP90" s="1"/>
  <c r="BP55"/>
  <c r="BL85"/>
  <c r="BL90" s="1"/>
  <c r="BL55"/>
  <c r="BL83" s="1"/>
  <c r="BH85"/>
  <c r="BH90" s="1"/>
  <c r="BH55"/>
  <c r="BD85"/>
  <c r="BD55"/>
  <c r="BD83" s="1"/>
  <c r="AZ85"/>
  <c r="AZ90" s="1"/>
  <c r="AZ55"/>
  <c r="AZ83" s="1"/>
  <c r="AV85"/>
  <c r="AV90" s="1"/>
  <c r="AV55"/>
  <c r="AV83" s="1"/>
  <c r="AR85"/>
  <c r="AR90" s="1"/>
  <c r="AR55"/>
  <c r="AR83" s="1"/>
  <c r="AN85"/>
  <c r="AN90" s="1"/>
  <c r="AN55"/>
  <c r="AN83" s="1"/>
  <c r="AJ85"/>
  <c r="AJ90" s="1"/>
  <c r="AJ55"/>
  <c r="AF85"/>
  <c r="AF90" s="1"/>
  <c r="AF55"/>
  <c r="AF83" s="1"/>
  <c r="AB85"/>
  <c r="AB90" s="1"/>
  <c r="AB55"/>
  <c r="X85"/>
  <c r="X55"/>
  <c r="X83" s="1"/>
  <c r="T85"/>
  <c r="T90" s="1"/>
  <c r="T55"/>
  <c r="T83" s="1"/>
  <c r="P85"/>
  <c r="P90" s="1"/>
  <c r="P55"/>
  <c r="P83" s="1"/>
  <c r="DE88"/>
  <c r="DA88"/>
  <c r="DA90" s="1"/>
  <c r="CW88"/>
  <c r="CS88"/>
  <c r="CS90" s="1"/>
  <c r="CO88"/>
  <c r="CK88"/>
  <c r="CK90" s="1"/>
  <c r="CG88"/>
  <c r="CC88"/>
  <c r="CC90" s="1"/>
  <c r="BY88"/>
  <c r="BU88"/>
  <c r="BU90" s="1"/>
  <c r="BQ88"/>
  <c r="BM88"/>
  <c r="BM90" s="1"/>
  <c r="BI88"/>
  <c r="BE88"/>
  <c r="BA88"/>
  <c r="AW88"/>
  <c r="AW90" s="1"/>
  <c r="AS88"/>
  <c r="AO88"/>
  <c r="AO90" s="1"/>
  <c r="AK88"/>
  <c r="AG88"/>
  <c r="AG90" s="1"/>
  <c r="AC88"/>
  <c r="Y88"/>
  <c r="Y90" s="1"/>
  <c r="U88"/>
  <c r="Q88"/>
  <c r="Q90" s="1"/>
  <c r="M88"/>
  <c r="DC85"/>
  <c r="DC90" s="1"/>
  <c r="CY85"/>
  <c r="CU85"/>
  <c r="CU90" s="1"/>
  <c r="CQ85"/>
  <c r="CM85"/>
  <c r="CM90" s="1"/>
  <c r="CI85"/>
  <c r="CE85"/>
  <c r="CE90" s="1"/>
  <c r="CA85"/>
  <c r="BW85"/>
  <c r="BW90" s="1"/>
  <c r="BS85"/>
  <c r="BO85"/>
  <c r="BO90" s="1"/>
  <c r="BK85"/>
  <c r="BG85"/>
  <c r="BG90" s="1"/>
  <c r="BC85"/>
  <c r="AY85"/>
  <c r="AY90" s="1"/>
  <c r="AU85"/>
  <c r="AQ85"/>
  <c r="AQ90" s="1"/>
  <c r="AM85"/>
  <c r="AI85"/>
  <c r="AI90" s="1"/>
  <c r="AE85"/>
  <c r="AA85"/>
  <c r="AA90" s="1"/>
  <c r="W85"/>
  <c r="S85"/>
  <c r="S90" s="1"/>
  <c r="O85"/>
  <c r="O90" s="1"/>
  <c r="CQ55"/>
  <c r="CQ83" s="1"/>
  <c r="CA55"/>
  <c r="CA83" s="1"/>
  <c r="BK55"/>
  <c r="BK83" s="1"/>
  <c r="AU55"/>
  <c r="AU83" s="1"/>
  <c r="AE55"/>
  <c r="AE83" s="1"/>
  <c r="O55"/>
  <c r="O83" s="1"/>
  <c r="DB86"/>
  <c r="CX86"/>
  <c r="CT86"/>
  <c r="CP86"/>
  <c r="CL86"/>
  <c r="CH86"/>
  <c r="CD86"/>
  <c r="BZ86"/>
  <c r="BV86"/>
  <c r="BR86"/>
  <c r="BN86"/>
  <c r="BJ86"/>
  <c r="BF86"/>
  <c r="BB86"/>
  <c r="AX86"/>
  <c r="AT86"/>
  <c r="AP86"/>
  <c r="AL86"/>
  <c r="AH86"/>
  <c r="AD86"/>
  <c r="Z86"/>
  <c r="V86"/>
  <c r="R86"/>
  <c r="N86"/>
  <c r="L55"/>
  <c r="L83" s="1"/>
  <c r="L85"/>
  <c r="L90"/>
  <c r="BX76" i="1"/>
  <c r="CB76"/>
  <c r="N181"/>
  <c r="R181"/>
  <c r="V181"/>
  <c r="Z181"/>
  <c r="Z183" s="1"/>
  <c r="AD181"/>
  <c r="AH181"/>
  <c r="AL181"/>
  <c r="AP181"/>
  <c r="AT181"/>
  <c r="AX181"/>
  <c r="BB181"/>
  <c r="BF181"/>
  <c r="BJ181"/>
  <c r="BN181"/>
  <c r="BR181"/>
  <c r="BW181"/>
  <c r="CA181"/>
  <c r="CE181"/>
  <c r="N76"/>
  <c r="R76"/>
  <c r="V76"/>
  <c r="Z76"/>
  <c r="AD76"/>
  <c r="AH76"/>
  <c r="AL76"/>
  <c r="AP76"/>
  <c r="AT76"/>
  <c r="AX76"/>
  <c r="BB76"/>
  <c r="BF76"/>
  <c r="BJ76"/>
  <c r="BN76"/>
  <c r="BR76"/>
  <c r="M181"/>
  <c r="Q181"/>
  <c r="U181"/>
  <c r="Y181"/>
  <c r="AC181"/>
  <c r="AG181"/>
  <c r="AK181"/>
  <c r="AO181"/>
  <c r="AS181"/>
  <c r="AW181"/>
  <c r="BA181"/>
  <c r="BE181"/>
  <c r="BI181"/>
  <c r="BM181"/>
  <c r="BQ181"/>
  <c r="BV181"/>
  <c r="BZ181"/>
  <c r="CD181"/>
  <c r="BU54"/>
  <c r="BU73"/>
  <c r="BU173"/>
  <c r="BU180"/>
  <c r="BU189" s="1"/>
  <c r="BV76"/>
  <c r="BZ76"/>
  <c r="BZ183" s="1"/>
  <c r="CD76"/>
  <c r="L181"/>
  <c r="P181"/>
  <c r="T181"/>
  <c r="X181"/>
  <c r="AB181"/>
  <c r="AF181"/>
  <c r="AJ181"/>
  <c r="AN181"/>
  <c r="AR181"/>
  <c r="AV181"/>
  <c r="AV183" s="1"/>
  <c r="AZ181"/>
  <c r="BD181"/>
  <c r="BH181"/>
  <c r="BL181"/>
  <c r="BP181"/>
  <c r="BT181"/>
  <c r="BY181"/>
  <c r="CC181"/>
  <c r="S76"/>
  <c r="AA76"/>
  <c r="AI76"/>
  <c r="AQ76"/>
  <c r="AY76"/>
  <c r="BG76"/>
  <c r="BO76"/>
  <c r="CA76"/>
  <c r="CA183" s="1"/>
  <c r="BU28"/>
  <c r="M76"/>
  <c r="Q76"/>
  <c r="U76"/>
  <c r="Y76"/>
  <c r="AC76"/>
  <c r="AG76"/>
  <c r="AK76"/>
  <c r="AO76"/>
  <c r="AS76"/>
  <c r="AW76"/>
  <c r="BA76"/>
  <c r="BE76"/>
  <c r="BI76"/>
  <c r="BM76"/>
  <c r="BQ76"/>
  <c r="BU143"/>
  <c r="BU187" s="1"/>
  <c r="O76"/>
  <c r="W76"/>
  <c r="AE76"/>
  <c r="AM76"/>
  <c r="AU76"/>
  <c r="BC76"/>
  <c r="BK76"/>
  <c r="BS76"/>
  <c r="BW76"/>
  <c r="CE76"/>
  <c r="L76"/>
  <c r="P76"/>
  <c r="T76"/>
  <c r="X76"/>
  <c r="AB76"/>
  <c r="AF76"/>
  <c r="AJ76"/>
  <c r="AN76"/>
  <c r="AR76"/>
  <c r="AV76"/>
  <c r="AZ76"/>
  <c r="BD76"/>
  <c r="BH76"/>
  <c r="BL76"/>
  <c r="BP76"/>
  <c r="BT76"/>
  <c r="BY76"/>
  <c r="CC76"/>
  <c r="O181"/>
  <c r="S181"/>
  <c r="W181"/>
  <c r="AA181"/>
  <c r="AE181"/>
  <c r="AI181"/>
  <c r="AM181"/>
  <c r="AQ181"/>
  <c r="AU181"/>
  <c r="AY181"/>
  <c r="BG181"/>
  <c r="BK181"/>
  <c r="BO181"/>
  <c r="BS181"/>
  <c r="BX181"/>
  <c r="CB181"/>
  <c r="BU134"/>
  <c r="BU96"/>
  <c r="AD190" l="1"/>
  <c r="BG197" s="1"/>
  <c r="BG192"/>
  <c r="W190"/>
  <c r="AZ192"/>
  <c r="CE190"/>
  <c r="BG190"/>
  <c r="BE197"/>
  <c r="BF196"/>
  <c r="BR190"/>
  <c r="AL190"/>
  <c r="BS190"/>
  <c r="CB183"/>
  <c r="BF193"/>
  <c r="AZ195"/>
  <c r="CA190"/>
  <c r="BJ190"/>
  <c r="AT190"/>
  <c r="N190"/>
  <c r="AZ193"/>
  <c r="BC190"/>
  <c r="BD193"/>
  <c r="AY190"/>
  <c r="S190"/>
  <c r="BE192"/>
  <c r="AE190"/>
  <c r="BH197" s="1"/>
  <c r="BH192"/>
  <c r="AA190"/>
  <c r="BD197" s="1"/>
  <c r="BD192"/>
  <c r="Z190"/>
  <c r="BC197" s="1"/>
  <c r="BC192"/>
  <c r="BB197"/>
  <c r="BV183"/>
  <c r="BB190"/>
  <c r="V190"/>
  <c r="AM190"/>
  <c r="BF197" s="1"/>
  <c r="BF192"/>
  <c r="BO190"/>
  <c r="AI190"/>
  <c r="BB193"/>
  <c r="BH196"/>
  <c r="BW190"/>
  <c r="BF190"/>
  <c r="AP190"/>
  <c r="AU190"/>
  <c r="O190"/>
  <c r="AQ190"/>
  <c r="BA192"/>
  <c r="BI183"/>
  <c r="AS183"/>
  <c r="AC183"/>
  <c r="M183"/>
  <c r="BG183"/>
  <c r="BJ183"/>
  <c r="AT183"/>
  <c r="AD183"/>
  <c r="N183"/>
  <c r="AZ183"/>
  <c r="AP183"/>
  <c r="BD183"/>
  <c r="X183"/>
  <c r="BU186"/>
  <c r="AQ183"/>
  <c r="CC183"/>
  <c r="BL183"/>
  <c r="AF183"/>
  <c r="P183"/>
  <c r="BU188"/>
  <c r="BF183"/>
  <c r="BT183"/>
  <c r="AN183"/>
  <c r="CE183"/>
  <c r="AA183"/>
  <c r="BU185"/>
  <c r="T183"/>
  <c r="BM183"/>
  <c r="R90" i="2"/>
  <c r="CD90"/>
  <c r="Z90"/>
  <c r="CL90"/>
  <c r="AJ83"/>
  <c r="AE90"/>
  <c r="AU90"/>
  <c r="BK90"/>
  <c r="CA90"/>
  <c r="CQ90"/>
  <c r="BN90"/>
  <c r="AC90"/>
  <c r="CO90"/>
  <c r="BV90"/>
  <c r="AB83"/>
  <c r="BE90"/>
  <c r="V90"/>
  <c r="AL90"/>
  <c r="BB90"/>
  <c r="BR90"/>
  <c r="CH90"/>
  <c r="CX90"/>
  <c r="AX90"/>
  <c r="BP83"/>
  <c r="BF90"/>
  <c r="CV83"/>
  <c r="W90"/>
  <c r="AM90"/>
  <c r="BC90"/>
  <c r="BS90"/>
  <c r="CI90"/>
  <c r="CY90"/>
  <c r="X90"/>
  <c r="BD90"/>
  <c r="CJ90"/>
  <c r="AH90"/>
  <c r="CT90"/>
  <c r="BI90"/>
  <c r="BH83"/>
  <c r="AP90"/>
  <c r="DB90"/>
  <c r="CN83"/>
  <c r="N90"/>
  <c r="AD90"/>
  <c r="AT90"/>
  <c r="BJ90"/>
  <c r="BZ90"/>
  <c r="CP90"/>
  <c r="AG183" i="1"/>
  <c r="BO183"/>
  <c r="AI183"/>
  <c r="BN183"/>
  <c r="AX183"/>
  <c r="AH183"/>
  <c r="R183"/>
  <c r="BC183"/>
  <c r="W183"/>
  <c r="BP183"/>
  <c r="AJ183"/>
  <c r="AO183"/>
  <c r="BR183"/>
  <c r="BB183"/>
  <c r="AL183"/>
  <c r="V183"/>
  <c r="BX183"/>
  <c r="BW183"/>
  <c r="AU183"/>
  <c r="BY183"/>
  <c r="BH183"/>
  <c r="AR183"/>
  <c r="AB183"/>
  <c r="L183"/>
  <c r="AW183"/>
  <c r="Q183"/>
  <c r="BQ183"/>
  <c r="BA183"/>
  <c r="AK183"/>
  <c r="U183"/>
  <c r="BU181"/>
  <c r="O183"/>
  <c r="BE183"/>
  <c r="Y183"/>
  <c r="BU76"/>
  <c r="CD183"/>
  <c r="AY183"/>
  <c r="S183"/>
  <c r="BS183"/>
  <c r="AM183"/>
  <c r="BK183"/>
  <c r="AE183"/>
  <c r="AZ197" l="1"/>
  <c r="BU190"/>
  <c r="BU183"/>
</calcChain>
</file>

<file path=xl/sharedStrings.xml><?xml version="1.0" encoding="utf-8"?>
<sst xmlns="http://schemas.openxmlformats.org/spreadsheetml/2006/main" count="2548" uniqueCount="741">
  <si>
    <t>Dirección de Planeación, Programación y Presupuesto</t>
  </si>
  <si>
    <t>Subdirección de Planeación Educativa</t>
  </si>
  <si>
    <t>Departamento de Información y Estadística Educativa</t>
  </si>
  <si>
    <t xml:space="preserve">Clave </t>
  </si>
  <si>
    <t>Nombre</t>
  </si>
  <si>
    <t>Turno</t>
  </si>
  <si>
    <t>Municipio</t>
  </si>
  <si>
    <t>Nombre de Municipio</t>
  </si>
  <si>
    <t>Localidad</t>
  </si>
  <si>
    <t>Nombre de Localidad</t>
  </si>
  <si>
    <t>Domicilio</t>
  </si>
  <si>
    <t>Z.E</t>
  </si>
  <si>
    <t>Sector</t>
  </si>
  <si>
    <t>Sostenimiento</t>
  </si>
  <si>
    <t xml:space="preserve">Inicial </t>
  </si>
  <si>
    <t>Discapacidad Inicial</t>
  </si>
  <si>
    <t>Preescolar</t>
  </si>
  <si>
    <t>Discapacidad en Preescolar</t>
  </si>
  <si>
    <t>Primaria</t>
  </si>
  <si>
    <t>Discapacidad en Primaria</t>
  </si>
  <si>
    <t>Secundaria</t>
  </si>
  <si>
    <t>Discapacidad en Secundaria</t>
  </si>
  <si>
    <t>Total Discapacidad</t>
  </si>
  <si>
    <t>Alumnos beneficiados</t>
  </si>
  <si>
    <t>Maestros asesorados</t>
  </si>
  <si>
    <t>Padres Orientados</t>
  </si>
  <si>
    <t>Matrícula por Nivel</t>
  </si>
  <si>
    <t>Total Docentes</t>
  </si>
  <si>
    <t>Directivo</t>
  </si>
  <si>
    <t>Maestros de Apoyo</t>
  </si>
  <si>
    <t>Paradocente</t>
  </si>
  <si>
    <t>Administrativo</t>
  </si>
  <si>
    <t>Total personal</t>
  </si>
  <si>
    <t>Esc</t>
  </si>
  <si>
    <t>Ceguera</t>
  </si>
  <si>
    <t>Baja visión</t>
  </si>
  <si>
    <t>Sordera</t>
  </si>
  <si>
    <t>Hipoacusia</t>
  </si>
  <si>
    <t>Discapacidad motriz</t>
  </si>
  <si>
    <t>Discapacidad intelectual</t>
  </si>
  <si>
    <t>Aptitudes sobresalientes</t>
  </si>
  <si>
    <t>Otras condiciones</t>
  </si>
  <si>
    <t>Total</t>
  </si>
  <si>
    <t>Inicial</t>
  </si>
  <si>
    <t>C/Grupo</t>
  </si>
  <si>
    <t>S/Grupo</t>
  </si>
  <si>
    <t>Hom</t>
  </si>
  <si>
    <t>Muj</t>
  </si>
  <si>
    <t>02FUA0016F</t>
  </si>
  <si>
    <t>UNIDAD DE SERVICIOS DE APOYO A LA EDUCACION REGULAR NUM. 10</t>
  </si>
  <si>
    <t>2</t>
  </si>
  <si>
    <t>001</t>
  </si>
  <si>
    <t>ENSENADA</t>
  </si>
  <si>
    <t>0001</t>
  </si>
  <si>
    <t>CALLE 3RA Y 18 DE MARZO S/N</t>
  </si>
  <si>
    <t>006</t>
  </si>
  <si>
    <t>00</t>
  </si>
  <si>
    <t>21</t>
  </si>
  <si>
    <t>02FUA0018D</t>
  </si>
  <si>
    <t>UNIDAD DE SERVICIOS DE APOYO A LA EDUCACION REGULAR NUM. 5</t>
  </si>
  <si>
    <t>1</t>
  </si>
  <si>
    <t>CHIMALPOPOCA S/N COL. TERRITORIO SUR</t>
  </si>
  <si>
    <t>002</t>
  </si>
  <si>
    <t>02FUA0019C</t>
  </si>
  <si>
    <t>UNIDAD DE SERVICIOS DE APOYO A LA EDUCACION REGULAR NUM. 6</t>
  </si>
  <si>
    <t>CALLE 3RA Y 18 DE MARZO</t>
  </si>
  <si>
    <t>02FUA0044B</t>
  </si>
  <si>
    <t>UNIDAD DE SERVICIOS DE APOYO A LA EDUCACION REGULAR NUM. 22</t>
  </si>
  <si>
    <t>BOULEVARD SOKOLOW Y ALAMOS S/N COL. LOMITAS</t>
  </si>
  <si>
    <t>02FUA0045A</t>
  </si>
  <si>
    <t>UNIDAD DE SERVICIOS DE APOYO A LA EDUCACION REGULAR NUM. 23</t>
  </si>
  <si>
    <t>BOULEVARD SOKOLOW Y ALAMOS S/N</t>
  </si>
  <si>
    <t>02FUA0046Z</t>
  </si>
  <si>
    <t>UNIDAD DE SERVICIOS DE APOYO A LA EDUCACION REGULAR NUM. 24</t>
  </si>
  <si>
    <t>02FUA0070Z</t>
  </si>
  <si>
    <t>UNIDAD DE SERVICIOS DE APOYO A LA EDUCACION REGULAR NUM. 30</t>
  </si>
  <si>
    <t>0139</t>
  </si>
  <si>
    <t>RODOLFO SANCHEZ T. (MANEADERO)</t>
  </si>
  <si>
    <t>AV. PUBLIO RUIZ Y MARIANO ESCOBEDO S/N</t>
  </si>
  <si>
    <t>02FUA0071Z</t>
  </si>
  <si>
    <t>UNIDAD DE SERVICIOS DE APOYO A LA EDUCACION REGULAR NUM. 31</t>
  </si>
  <si>
    <t>IGNACIO RAMIREZ 405 MANED P/A</t>
  </si>
  <si>
    <t>02FUA0077T</t>
  </si>
  <si>
    <t>UNIDAD DE SERVICIOS DE APOYO A LA EDUCACION REGULAR NUM. 32</t>
  </si>
  <si>
    <t>16 DE SEPTIEMBRE S/N</t>
  </si>
  <si>
    <t>02FUA0079R</t>
  </si>
  <si>
    <t>UNIDAD DE SERVICIOS DE APOYO A LA EDUCACION REGULAR NUM. 34</t>
  </si>
  <si>
    <t>ARTICULO TERCERO S/N</t>
  </si>
  <si>
    <t>02FUA0080G</t>
  </si>
  <si>
    <t>UNIDAD DE SERVICIOS DE APOYO A LA EDUCACION REGULAR NUM. 35</t>
  </si>
  <si>
    <t>PASEO DELAS ROSAS</t>
  </si>
  <si>
    <t>02FUA0081F</t>
  </si>
  <si>
    <t>UNIDAD DE SERVICIOS DE APOYO A LA EDUCACION REGULAR NUM. 36</t>
  </si>
  <si>
    <t>CALZADA DE LAS AGUILAS S/N COL, MARQUEZ DE LEON</t>
  </si>
  <si>
    <t>02FUA0097G</t>
  </si>
  <si>
    <t>UNIDAD DE SERVICIOS DE APOYO A LA EDUCACION REGULAR MODULO NO. 47</t>
  </si>
  <si>
    <t>AMBAR Y REFORMA</t>
  </si>
  <si>
    <t>02FUA0112I</t>
  </si>
  <si>
    <t>UNIDAD DE SERVICIOS DE APOYO A LA EDUCACION REGULAR NUM. 50</t>
  </si>
  <si>
    <t>CALZADA DE LAS AGUILAS S/N</t>
  </si>
  <si>
    <t>02FUA0118C</t>
  </si>
  <si>
    <t>UNIDAD DE SERVICIOS DE APOYO A LA EDUCACION REGULAR NUM.54</t>
  </si>
  <si>
    <t>PASEO DE LAS ROSAS</t>
  </si>
  <si>
    <t>Total 001</t>
  </si>
  <si>
    <t>02FUA0022Q</t>
  </si>
  <si>
    <t>UNIDAD DE SERVICIOS DE APOYO A LA EDUCACION REGULAR NUM. 11</t>
  </si>
  <si>
    <t>MEXICALI</t>
  </si>
  <si>
    <t>CALLE QUINTA Y RIO SAN MIGUEL</t>
  </si>
  <si>
    <t>005</t>
  </si>
  <si>
    <t>02FUA0027L</t>
  </si>
  <si>
    <t>UNIDAD DE SERVICIOS DE APOYO A LA EDUCACION REGULAR NUM. 1</t>
  </si>
  <si>
    <t>AVENIDA SINALOA Y MONTERREY S/N</t>
  </si>
  <si>
    <t>02FUA0028K</t>
  </si>
  <si>
    <t>UNIDAD DE SERVICIOS DE APOYO A LA EDUCACION REGULAR NUM. 2</t>
  </si>
  <si>
    <t>CALLE QUINTA Y RIO SAN MIGUEL S/N</t>
  </si>
  <si>
    <t>02FUA0029J</t>
  </si>
  <si>
    <t>UNIDAD DE SERVICIOS DE APOYO A LA EDUCACION REGULAR NUM. 3</t>
  </si>
  <si>
    <t>IGNACIO RAMIREZ Y RIO ACAPONETA</t>
  </si>
  <si>
    <t>02FUA0030Z</t>
  </si>
  <si>
    <t>UNIDAD DE SERVICIOS DE APOYO A LA EDUCACION REGULAR NUM. 13</t>
  </si>
  <si>
    <t>02FUA0031Y</t>
  </si>
  <si>
    <t>UNIDAD DE SERVICIOS DE APOYO A LA EDUCACION REGULAR NUM. 14</t>
  </si>
  <si>
    <t>PASEO DE LAS HADAS S/N</t>
  </si>
  <si>
    <t>003</t>
  </si>
  <si>
    <t>02FUA0032X</t>
  </si>
  <si>
    <t>UNIDAD DE SERVICIOS DE APOYO A LA EDUCACION REGULAR NUM. 7</t>
  </si>
  <si>
    <t>OBELISCOS SN</t>
  </si>
  <si>
    <t>02FUA0037S</t>
  </si>
  <si>
    <t>UNIDAD DE SERVICIOS DE APOYO A LA EDUCACION REGULAR NUM. 15</t>
  </si>
  <si>
    <t>AV. 58 Y LIBERTADOR</t>
  </si>
  <si>
    <t>02FUA0038R</t>
  </si>
  <si>
    <t>UNIDAD DE SERVICIOS DE APOYO A LA EDUCACION REGULAR NUM. 16</t>
  </si>
  <si>
    <t>AVENIDA ALCERREGA NUM. 2089</t>
  </si>
  <si>
    <t>02FUA0039Q</t>
  </si>
  <si>
    <t>UNIDAD DE SERVICIOS DE APOYO A LA EDUCACION REGULAR NUM. 17</t>
  </si>
  <si>
    <t>SINDICATO DE INEA Y RIO SINALOA S/N</t>
  </si>
  <si>
    <t>02FUA0040F</t>
  </si>
  <si>
    <t>UNIDAD DE SERVICIOS DE APOYO A LA EDUCACION REGULAR NUM. 18</t>
  </si>
  <si>
    <t>SINDICATO DE INEA S/N</t>
  </si>
  <si>
    <t>02FUA0058E</t>
  </si>
  <si>
    <t>UNIDAD DE SERVICIOS DE APOYO A LA EDUCACION REGULAR NUM. 25 PREESCOLAR</t>
  </si>
  <si>
    <t>REPUBLICA DE ECUADOR NUM. 260</t>
  </si>
  <si>
    <t>02FUA0062R</t>
  </si>
  <si>
    <t>UNIDAD DE SERVICIOS DE APOYO A LA EDUCACION REGULAR NUM. 29</t>
  </si>
  <si>
    <t>HEROICO COLEGIO MILITAR S/N COL. MILITAR</t>
  </si>
  <si>
    <t>02FUA0078S</t>
  </si>
  <si>
    <t>UNIDAD DE SERVICIOS DE APOYO A LA EDUCACION REGULAR NUM. 33</t>
  </si>
  <si>
    <t>COSALA  SN</t>
  </si>
  <si>
    <t>02FUA0091M</t>
  </si>
  <si>
    <t>UNIDAD DE SERVICIOS DE APOYO A LA EDUCACION REGULAR NUM. 41</t>
  </si>
  <si>
    <t>JESUS AGUSTIN CASTRO SN</t>
  </si>
  <si>
    <t>02FUA0092L</t>
  </si>
  <si>
    <t>UNIDAD DE SERVICIOS DE APOYO A LA EDUCACION REGULAR NUM. 42</t>
  </si>
  <si>
    <t>BAHIA CALAMAJUE SN</t>
  </si>
  <si>
    <t>02FUA0093K</t>
  </si>
  <si>
    <t>UNIDAD DE SERVICIOS DE APOYO A LA EDUCACION REGULAR NUM. 43</t>
  </si>
  <si>
    <t>CALLEJON ALCERREGA SN</t>
  </si>
  <si>
    <t>02FUA0094J</t>
  </si>
  <si>
    <t>UNIDAD DE SERVICIOS DE APOYO A LA EDUCACION REGULAR NUM. 44</t>
  </si>
  <si>
    <t>AVENIDA OTILIA URREA COTA SN</t>
  </si>
  <si>
    <t>02FUA0095I</t>
  </si>
  <si>
    <t>UNIDAD DE SERVICIOS DE APOYO A LA EDUCACION REGULAR NUM. 45</t>
  </si>
  <si>
    <t>0289</t>
  </si>
  <si>
    <t>SANTA ISABEL</t>
  </si>
  <si>
    <t>CALLE DEL SOL SN</t>
  </si>
  <si>
    <t>02FUA0096H</t>
  </si>
  <si>
    <t>UNIDAD DE SERVICIOS DE APOYO A LA EDUCACION REGULAR NUM. 46</t>
  </si>
  <si>
    <t>AVENIDA GARCIA GONZALEZ SN</t>
  </si>
  <si>
    <t>02FUA0113H</t>
  </si>
  <si>
    <t>USAER 51</t>
  </si>
  <si>
    <t>AVENIDA VICENTE SUAREZ S/N</t>
  </si>
  <si>
    <t>02FUA0115F</t>
  </si>
  <si>
    <t>USAER 53</t>
  </si>
  <si>
    <t>LAGO REINDEER NUM. 940</t>
  </si>
  <si>
    <t>02FUA0151K</t>
  </si>
  <si>
    <t>USAER 55</t>
  </si>
  <si>
    <t>0161</t>
  </si>
  <si>
    <t>EJIDO MONTERREY (COLONIA BATAQUEZ)</t>
  </si>
  <si>
    <t>EJIDO MONTERREY</t>
  </si>
  <si>
    <t>000</t>
  </si>
  <si>
    <t>02FUA0152J</t>
  </si>
  <si>
    <t>USAER 56</t>
  </si>
  <si>
    <t>0127</t>
  </si>
  <si>
    <t>EJIDO TABASCO</t>
  </si>
  <si>
    <t>02FUA0154H</t>
  </si>
  <si>
    <t>USAER 58</t>
  </si>
  <si>
    <t>FEDERICO GARCIA LORCA SN</t>
  </si>
  <si>
    <t>Total 002</t>
  </si>
  <si>
    <t>02FUA0153I</t>
  </si>
  <si>
    <t>USAER 57</t>
  </si>
  <si>
    <t>TECATE</t>
  </si>
  <si>
    <t>PRIVADA GONZALEZ S/N</t>
  </si>
  <si>
    <t>Total 003</t>
  </si>
  <si>
    <t>02FUA0017E</t>
  </si>
  <si>
    <t>UNIDAD DE SERVICIOS DE APOYO A LA EDUCACION REGULAR NUM. 4</t>
  </si>
  <si>
    <t>004</t>
  </si>
  <si>
    <t>TIJUANA</t>
  </si>
  <si>
    <t>PLAZA PATRIA NIVEL LOCAL 12-L</t>
  </si>
  <si>
    <t>007</t>
  </si>
  <si>
    <t>02FUA0020S</t>
  </si>
  <si>
    <t>UNIDAD DE SERVICIOS DE APOYO A LA EDUCACION REGULAR NUM. 8</t>
  </si>
  <si>
    <t>PASEO DEL CENTENARIO 11-B-1</t>
  </si>
  <si>
    <t>02FUA0026M</t>
  </si>
  <si>
    <t>UNIDAD DE SERVICIOS DE APOYO A LA EDUCACION REGULAR NUM. 12</t>
  </si>
  <si>
    <t>0728</t>
  </si>
  <si>
    <t>RANCHO MIGUEL ALEMAN</t>
  </si>
  <si>
    <t>PASEO DEL CENTENARIO EDIF 11-B-1</t>
  </si>
  <si>
    <t>02FUA0041E</t>
  </si>
  <si>
    <t>UNIDAD DE SERVICIOS DE APOYO A LA EDUCACION REGULAR NUM. 19</t>
  </si>
  <si>
    <t>HAWAIANOS Y HAITIANOS, COL, REFORMA</t>
  </si>
  <si>
    <t>02FUA0042D</t>
  </si>
  <si>
    <t>UNIDAD DE SERVICIOS DE APOYO A LA EDUCACION REGULAR NUM. 20</t>
  </si>
  <si>
    <t>KILOMETRO 115 CARRETERA VIEJA TECATE</t>
  </si>
  <si>
    <t>02FUA0043C</t>
  </si>
  <si>
    <t>UNIDAD DE SERVICIOS DE APOYO A LA EDUCACION REGULAR NUM. 21</t>
  </si>
  <si>
    <t>CIRUELA Y ZARZAMORA</t>
  </si>
  <si>
    <t>02FUA0059D</t>
  </si>
  <si>
    <t>UNIDAD DE SERVICIOS DE APOYO A LA EDUCACION REGULAR NUM. 26</t>
  </si>
  <si>
    <t>RIO HUDSON S/N</t>
  </si>
  <si>
    <t>02FUA0060T</t>
  </si>
  <si>
    <t>UNIDAD DE SERVICIOS DE APOYO A LA EDUCACION REGULAR NUM. 27</t>
  </si>
  <si>
    <t>UMBELLA NUM. 22500</t>
  </si>
  <si>
    <t>02FUA0061S</t>
  </si>
  <si>
    <t>UNIDAD DE SERVICIOS DE APOYO A LA EDUCACION REGULAR NUM. 28</t>
  </si>
  <si>
    <t>VALLE DE MEXICO</t>
  </si>
  <si>
    <t>02FUA0088Z</t>
  </si>
  <si>
    <t>UNIDAD DE SERVICIOS DE APOYO A LA EDUCACION REGULAR NUM. 38</t>
  </si>
  <si>
    <t>MEXICO S/N VALLE DE MEXICO MESA DE OTAY</t>
  </si>
  <si>
    <t>02FUA0089Y</t>
  </si>
  <si>
    <t>UNIDAD DE SERVICIOS DE APOYO A LA EDUCACION REGULAR NUM. 39</t>
  </si>
  <si>
    <t>AVENIDA FELIX PARRA NUM. 1295</t>
  </si>
  <si>
    <t>02FUA0090N</t>
  </si>
  <si>
    <t>UNIDAD DE SERVICIOS DE APOYO A LA EDUCACION REGULAR NUM. 40</t>
  </si>
  <si>
    <t>AVENIDA 20 DE NOVIEMBRE NUM. 45 COL. HIDALGO</t>
  </si>
  <si>
    <t>02FUA0108W</t>
  </si>
  <si>
    <t>UNIDAD DE SERVICIOS DE APOYO A LA EDUCACION REGULAR NUM. 49</t>
  </si>
  <si>
    <t>AVENIDA FREGOSO NUM. 8852</t>
  </si>
  <si>
    <t>02FUA0109V</t>
  </si>
  <si>
    <t>UNIDAD DE SERVICIOS DE APOYO A LA EDUCACION REGULAR NUM. 48</t>
  </si>
  <si>
    <t>CALLE DEL COBRE SN</t>
  </si>
  <si>
    <t>02FUA0114G</t>
  </si>
  <si>
    <t>UNIDAD DE SERVICIOS DE APOYO A LA EDUCACION REGULAR NUM. 52</t>
  </si>
  <si>
    <t>MARIA DIAZ Y POTRERO DEL LLANO</t>
  </si>
  <si>
    <t>02FUA0124N</t>
  </si>
  <si>
    <t>UNIDAD DE SERVICIO DE APOYO A LA EDUCACION REGULAR 54</t>
  </si>
  <si>
    <t>BOULEVARD ALTIPLANO SN COLONIA ALTIPLANO SECCION EL FLORIDO</t>
  </si>
  <si>
    <t>Total 004</t>
  </si>
  <si>
    <t>02FUA0087Z</t>
  </si>
  <si>
    <t>UNIDAD DE SERVICIOS DE APOYO A LA EDUCACION REGULAR NUM. 37</t>
  </si>
  <si>
    <t>PLAYAS DE ROSARITO</t>
  </si>
  <si>
    <t>BLVD. BENITO JUAREZ NUM 1100</t>
  </si>
  <si>
    <t>Total 005</t>
  </si>
  <si>
    <t>Estatal</t>
  </si>
  <si>
    <t>02FUA0002C</t>
  </si>
  <si>
    <t>UNIDAD DE SERVICIOS DE APOYO A LA EDUCACION REGULAR NUM. IV</t>
  </si>
  <si>
    <t>AVENIDA GUADALUPE NUM. 192</t>
  </si>
  <si>
    <t>013</t>
  </si>
  <si>
    <t>24</t>
  </si>
  <si>
    <t>02FUA0003B</t>
  </si>
  <si>
    <t>UNIDAD DE SERVICIOS DE APOYO A LA EDUCACION REGULAR NUM. V</t>
  </si>
  <si>
    <t>AVENIDA PARRAS DE LA FUENTE NUM. 243</t>
  </si>
  <si>
    <t>02FUA0009W</t>
  </si>
  <si>
    <t>UNIDAD DE SERVICIOS DE APOYO A LA EDUCACION REGULAR NUM. XIV</t>
  </si>
  <si>
    <t>AVENIDA GUADALUPE NUM. 192 COL. OBRERA</t>
  </si>
  <si>
    <t>02FUA0024O</t>
  </si>
  <si>
    <t>UNIDAD DE SERVICIOS DE APOYO A LA EDUCACION REGULAR NUM. XLII</t>
  </si>
  <si>
    <t>02FUA0035U</t>
  </si>
  <si>
    <t>UNIDAD DE SERVICIOS DE APOYO A LA EDUCACION REGULAR NUM. XVIII</t>
  </si>
  <si>
    <t>ACCESO A LA CIUDAD DEPORTIVA SN</t>
  </si>
  <si>
    <t>008</t>
  </si>
  <si>
    <t>02FUA0049X</t>
  </si>
  <si>
    <t>UNIDAD DE SERVICIOS DE APOYO A LA EDUCACION REGULAR NUM. XXI</t>
  </si>
  <si>
    <t>0685</t>
  </si>
  <si>
    <t>EJIDO RAUL SANCHEZ DIAZ</t>
  </si>
  <si>
    <t>AV. RAUL SANCHEZ DIAZ</t>
  </si>
  <si>
    <t>02FUA0051L</t>
  </si>
  <si>
    <t>UNIDAD DE SERVICIOS DE APOYO A LA EDUCACION REGULAR NUM. XXIII</t>
  </si>
  <si>
    <t>02FUA0052K</t>
  </si>
  <si>
    <t>UNIDAD DE SERVICIOS DE APOYO A LA EDUCACION REGULAR NUM. XXIV</t>
  </si>
  <si>
    <t>ACCESO A LA UNIDAD DEPORTIVA SN</t>
  </si>
  <si>
    <t>02FUA0056G</t>
  </si>
  <si>
    <t>UNIDAD DE SERVICIOS DE APOYO A LA EDUCACION REGULAR NUM. XXVIII MANUEL RIVERA LO</t>
  </si>
  <si>
    <t>02FUA0057F</t>
  </si>
  <si>
    <t>UNIDAD DE SERVICIOS DE APOYO A LA EDUCACION REGULAR NUM. XXIX ENSENADA</t>
  </si>
  <si>
    <t>02FUA0067M</t>
  </si>
  <si>
    <t>UNIDAD DE SERVICIOS DE APOYO A LA EDUCACION REGULAR NUM. XXXIV</t>
  </si>
  <si>
    <t>GUADALUPE NUM. 192 COL. OBRERA</t>
  </si>
  <si>
    <t>02FUA0085B</t>
  </si>
  <si>
    <t>UNIDAD DE SERVICIOS DE APOYO A LA EDUCACION REGULAR NUM. LI</t>
  </si>
  <si>
    <t>02FUA0117D</t>
  </si>
  <si>
    <t>USAER LXV</t>
  </si>
  <si>
    <t>AVENIDA GUADALUPE  NUM. 192</t>
  </si>
  <si>
    <t>02FUA0120R</t>
  </si>
  <si>
    <t>UNIDAD DE SERVICIOS DE APOYO A LA EDUCACION REGULAR  LXIX</t>
  </si>
  <si>
    <t>0133</t>
  </si>
  <si>
    <t>LAZARO CARDENAS</t>
  </si>
  <si>
    <t>HEROES DE BAJA CALIFORNIA</t>
  </si>
  <si>
    <t>02FUA0145Z</t>
  </si>
  <si>
    <t>USAER XCI</t>
  </si>
  <si>
    <t>0857</t>
  </si>
  <si>
    <t>SAN QUINTIN</t>
  </si>
  <si>
    <t>GRAL. ESTEBAN CANTU NO. 300</t>
  </si>
  <si>
    <t>02FUA0146Z</t>
  </si>
  <si>
    <t>USAER XCII</t>
  </si>
  <si>
    <t>0190</t>
  </si>
  <si>
    <t>REAL DEL CASTILLO NUEVO (OJOS NEGROS)</t>
  </si>
  <si>
    <t>BLVD. LAZARO CARDENAS</t>
  </si>
  <si>
    <t>02FUA0147Y</t>
  </si>
  <si>
    <t>USAER XCIII</t>
  </si>
  <si>
    <t>02FUA0148X</t>
  </si>
  <si>
    <t>USAER XCIV</t>
  </si>
  <si>
    <t>PASEO DE LA PLAYA SN</t>
  </si>
  <si>
    <t>02FUA0149W</t>
  </si>
  <si>
    <t>USAER XCV</t>
  </si>
  <si>
    <t>02FAS0001P</t>
  </si>
  <si>
    <t>UNIDAD DE ATENCION A NIÐOS CON APTITUDES SOBRESALIENTES NUM. XXIX</t>
  </si>
  <si>
    <t>PANAMA NUM. 199</t>
  </si>
  <si>
    <t>009</t>
  </si>
  <si>
    <t>02FAS0004M</t>
  </si>
  <si>
    <t>UNIDAD DE ATENCION A NIÐOS CON APTITUDES SOBRESALIENTES NUM. LXIII</t>
  </si>
  <si>
    <t>IGNACIO ALLENDE SN</t>
  </si>
  <si>
    <t>02FUA0010L</t>
  </si>
  <si>
    <t>UNIDAD DE SERVICIOS DE APOYO A LA EDUCACION REGULAR NUM. XIII</t>
  </si>
  <si>
    <t>0456</t>
  </si>
  <si>
    <t>BENITO JUAREZ (EJIDO TECOLOTES)</t>
  </si>
  <si>
    <t>AVENIDA PIEDRAS NEGRAS SN</t>
  </si>
  <si>
    <t>011</t>
  </si>
  <si>
    <t>02FUA0011K</t>
  </si>
  <si>
    <t>UNIDAD DE SERVICIOS DE APOYO A LA EDUCACION REGULAR NUM. XI</t>
  </si>
  <si>
    <t>0186</t>
  </si>
  <si>
    <t>EJIDO GUANAJUATO</t>
  </si>
  <si>
    <t>02FUA0012J</t>
  </si>
  <si>
    <t>UNIDAD DE SERVICIOS DE APOYO A LA EDUCACION REGULAR NUM. II</t>
  </si>
  <si>
    <t>02FUA0013I</t>
  </si>
  <si>
    <t>UNIDAD DE SERVICIOS DE APOYO A LA EDUCACION REGULAR NUM. I</t>
  </si>
  <si>
    <t>CELAYA NUM. 260</t>
  </si>
  <si>
    <t>02FUA0014H</t>
  </si>
  <si>
    <t>UNIDAD DE SERVICIOS DE APOYO A LA EDUCACION REGULAR NUM. X</t>
  </si>
  <si>
    <t>AVENIDA TABASCO SN</t>
  </si>
  <si>
    <t>02FUA0015G</t>
  </si>
  <si>
    <t>UNIDAD DE SERVICIOS DE APOYO A LA EDUCACION REGULAR NUM. III</t>
  </si>
  <si>
    <t>02FUA0023P</t>
  </si>
  <si>
    <t>UNIDAD DE SERVICIOS DE APOYO A LA EDUCACION REGULAR NUM. XXXVIII</t>
  </si>
  <si>
    <t>02FUA0036T</t>
  </si>
  <si>
    <t>UNIDAD DE SERVICIOS DE APOYO A LA EDUCACION REGULAR NUM. XIX</t>
  </si>
  <si>
    <t>AVENIDA DEL IRIS SN</t>
  </si>
  <si>
    <t>02FUA0048Y</t>
  </si>
  <si>
    <t>UNIDAD DE SERVICIOS DE APOYO A LA EDUCACION REGULAR NUM. XX</t>
  </si>
  <si>
    <t>JOSE ANTONIO TORRES SN</t>
  </si>
  <si>
    <t>02FUA0050M</t>
  </si>
  <si>
    <t>UNIDAD DE SERVICIOS DE APOYO A LA EDUCACION REGULAR NUM. XXII</t>
  </si>
  <si>
    <t>0284</t>
  </si>
  <si>
    <t>SAN FELIPE</t>
  </si>
  <si>
    <t>MAR DE LAS FLORES NUM. 236</t>
  </si>
  <si>
    <t>02FUA0053J</t>
  </si>
  <si>
    <t>UNIDAD DE SERVICIOS DE APOYO A LA EDUCACION REGULAR NUM. XXVI MEXICALI</t>
  </si>
  <si>
    <t>02FUA0054I</t>
  </si>
  <si>
    <t>UNIDAD DE SERVICIOS DE APOYO A LA EDUCACION REGULAR NUM. XXV UNIVERSIDAD</t>
  </si>
  <si>
    <t>02FUA0069K</t>
  </si>
  <si>
    <t>UNIDAD DE SERVICIOS DE APOYO A LA EDUCACION REGULAR NUM. XXXVI</t>
  </si>
  <si>
    <t>AVENIDA ODONTOLOGOS SN</t>
  </si>
  <si>
    <t>02FUA0072Y</t>
  </si>
  <si>
    <t>UNIDAD DE SERVICIOS DE APOYO A LA EDUCACION REGULAR NUM. XXXVII</t>
  </si>
  <si>
    <t>02FUA0075V</t>
  </si>
  <si>
    <t>USAER XLV</t>
  </si>
  <si>
    <t>02FUA0076U</t>
  </si>
  <si>
    <t>UNIDAD DE SERVICIOS DE APOYO A LA EDUCACION REGULAR NUM. XLVI</t>
  </si>
  <si>
    <t>0225</t>
  </si>
  <si>
    <t>MICHOACAN DE OCAMPO</t>
  </si>
  <si>
    <t>AV. VENUSTIANO CARRANZA SN</t>
  </si>
  <si>
    <t>02FUA0083D</t>
  </si>
  <si>
    <t>UNIDAD DE SERVICIOS DE APOYO A LA EDUCACION REGULAR NUM. XLVIII</t>
  </si>
  <si>
    <t>AV. JOSE ANTONIO TORRES SN</t>
  </si>
  <si>
    <t>02FUA0098F</t>
  </si>
  <si>
    <t>USAER LII</t>
  </si>
  <si>
    <t>JOSE ANTONIO TORRES S/N</t>
  </si>
  <si>
    <t>02FUA0099E</t>
  </si>
  <si>
    <t>USAER LIII</t>
  </si>
  <si>
    <t>AV. VILLA HERMOSA Y CHIAPAS S/N</t>
  </si>
  <si>
    <t>02FUA0100D</t>
  </si>
  <si>
    <t>UNIDAD DE SERVICIOS DE APOYO A LA EDUCACION REGULAR</t>
  </si>
  <si>
    <t>02FUA0105Z</t>
  </si>
  <si>
    <t>02FUA0111J</t>
  </si>
  <si>
    <t>UNIDAD DE SERVICIOS DE APOYO A LA EDUCACION REGULAR NUM. LXII</t>
  </si>
  <si>
    <t>AV. CONSTITUYENTES 1525</t>
  </si>
  <si>
    <t>02FUA0122P</t>
  </si>
  <si>
    <t>UNIDAD DE SERVICIOS DE APOYO A LA EDUCACION REGULAR LXVI</t>
  </si>
  <si>
    <t>RIO FUERTE SN COL. LAZARO CARDENAS</t>
  </si>
  <si>
    <t>02FUA0123O</t>
  </si>
  <si>
    <t>UNIDAD DE SERVICIOS DE APOYO A LA EDUCACION REGULAR LXX</t>
  </si>
  <si>
    <t>0111</t>
  </si>
  <si>
    <t>VICENTE GUERRERO (ALGODONES)</t>
  </si>
  <si>
    <t>AVENIDA C</t>
  </si>
  <si>
    <t>02FUA0138Q</t>
  </si>
  <si>
    <t>USAER  LXXXIV</t>
  </si>
  <si>
    <t>0192</t>
  </si>
  <si>
    <t>EJIDO HERMOSILLO</t>
  </si>
  <si>
    <t>AV. VENUSTIANO CARRANZA 152, EJIDO HERMOSILLO</t>
  </si>
  <si>
    <t>02FUA0139P</t>
  </si>
  <si>
    <t>USAER  LXXXV</t>
  </si>
  <si>
    <t>AVENIDA 6 DE ENERO SN</t>
  </si>
  <si>
    <t>02FUA0140E</t>
  </si>
  <si>
    <t>USAER LXXXVI</t>
  </si>
  <si>
    <t>ANTARES SN</t>
  </si>
  <si>
    <t>02FUA0141D</t>
  </si>
  <si>
    <t>USAER LXXXVII</t>
  </si>
  <si>
    <t>SANTA ELENA SN</t>
  </si>
  <si>
    <t>02FUA0142C</t>
  </si>
  <si>
    <t>USAER LXXXVIII</t>
  </si>
  <si>
    <t>3545</t>
  </si>
  <si>
    <t>COLONIA CARRANZA</t>
  </si>
  <si>
    <t>02FUA0143B</t>
  </si>
  <si>
    <t>USAER LXXXIX</t>
  </si>
  <si>
    <t>0185</t>
  </si>
  <si>
    <t>GUADALUPE VICTORIA (KM 43)</t>
  </si>
  <si>
    <t>AV. NOVENA</t>
  </si>
  <si>
    <t>02FUA0144A</t>
  </si>
  <si>
    <t>USAER XC</t>
  </si>
  <si>
    <t>0358</t>
  </si>
  <si>
    <t>POBLADO ALFREDO V. BONFIL</t>
  </si>
  <si>
    <t>AV. LOS PINOS Y CALLE 7 S/N</t>
  </si>
  <si>
    <t>02FUA0155G</t>
  </si>
  <si>
    <t>USAER XCVI</t>
  </si>
  <si>
    <t>CALZ. HACIENDA DEL VIENTO SN</t>
  </si>
  <si>
    <t>02FUA0156F</t>
  </si>
  <si>
    <t>USAER XCVII</t>
  </si>
  <si>
    <t>AV. PRADO DEL REY SN</t>
  </si>
  <si>
    <t>02FUA0021R</t>
  </si>
  <si>
    <t>UNIDAD DE SERVICIOS DE APOYO A LA EDUCACION REGULAR NUM. XV</t>
  </si>
  <si>
    <t>AVENIDA DE LAS ROSAS NO. 239</t>
  </si>
  <si>
    <t>010</t>
  </si>
  <si>
    <t>02FUA0033W</t>
  </si>
  <si>
    <t>UNIDAD DE SERVICIOS DE APOYO A LA EDUCACION REGULAR NUM. XVI</t>
  </si>
  <si>
    <t>02FUA0068L</t>
  </si>
  <si>
    <t>UNIDAD DE SERVICIOS DE APOYO A LA EDUCACION REGULAR NUM. XXXV</t>
  </si>
  <si>
    <t>AV. DE LAS ROSAS NO. 239</t>
  </si>
  <si>
    <t>02FUA0082E</t>
  </si>
  <si>
    <t>UNIDAD DE SERVICIOS DE APOYO A LA EDUCACION REGULAR NUM. XLVII</t>
  </si>
  <si>
    <t>CALLE DEL ROSARIO S/N</t>
  </si>
  <si>
    <t>02FUA0106Y</t>
  </si>
  <si>
    <t>UNIDAD DE SERVICIOS DE APOYO A LA EDUCACION REGULAR NUM. LX</t>
  </si>
  <si>
    <t>AVENIDA DE LAS ROSAS NUM. 239</t>
  </si>
  <si>
    <t>02FUA0107X</t>
  </si>
  <si>
    <t>UNIDAD DE SERVICIOS DE APOYO A LA EDUCACION REGULAR NUM. LIX</t>
  </si>
  <si>
    <t>02FUA0129I</t>
  </si>
  <si>
    <t>USAER LXXV</t>
  </si>
  <si>
    <t>02FUA0130Y</t>
  </si>
  <si>
    <t>USAER LXXVI</t>
  </si>
  <si>
    <t>02FUA0004A</t>
  </si>
  <si>
    <t>UNIDAD DE SERVICIOS DE APOYO A LA EDUCACION REGULAR NUM. VI</t>
  </si>
  <si>
    <t>MICHELENA NUM. 95</t>
  </si>
  <si>
    <t>012</t>
  </si>
  <si>
    <t>02FUA0005Z</t>
  </si>
  <si>
    <t>UNIDAD DE SERVICIOS DE APOYO A LA EDUCACION REGULAR NUM. VII</t>
  </si>
  <si>
    <t>AVENIDA FUERZA AEREA CENTRO URBANO 70-76</t>
  </si>
  <si>
    <t>02FUA0006Z</t>
  </si>
  <si>
    <t>UNIDAD DE SERVICIOS DE APOYO A LA EDUCACION REGULAR NUM. VIII</t>
  </si>
  <si>
    <t>CALLE CUARTA NUM. 136</t>
  </si>
  <si>
    <t>02FUA0007Y</t>
  </si>
  <si>
    <t>UNIDAD DE SERVICIOS DE APOYO A LA EDUCACION REGULAR NUM. IX</t>
  </si>
  <si>
    <t>FRANCISCO MUJICA SN</t>
  </si>
  <si>
    <t>02FUA0008X</t>
  </si>
  <si>
    <t>UNIDAD DE SERVICIOS DE APOYO A LA EDUCACION REGULAR NUM. XII</t>
  </si>
  <si>
    <t>EJIDO ZAPATA 8.</t>
  </si>
  <si>
    <t>02FUA0034V</t>
  </si>
  <si>
    <t>UNIDAD DE SERVICIOS DE APOYO A LA EDUCACION REGULAR NUM. XVII</t>
  </si>
  <si>
    <t>SIERRA SAN PEDRO MARTIR S/N</t>
  </si>
  <si>
    <t>02FUA0055H</t>
  </si>
  <si>
    <t>UNIDAD DE SERVICIOS DE APOYO A LA EDUCACION REGULAR NUM. XXVII</t>
  </si>
  <si>
    <t>RAMPA AGUA CALIENTE S/N</t>
  </si>
  <si>
    <t>02FUA0063Q</t>
  </si>
  <si>
    <t>UNIDAD DE SERVICIOS DE APOYO A LA EDUCACION REGULAR NUM. XXX</t>
  </si>
  <si>
    <t>CARRETERA VIEJA A TECATE KILOMETRO 11.5</t>
  </si>
  <si>
    <t>02FUA0064P</t>
  </si>
  <si>
    <t>UNIDAD DE SERVICIOS DE APOYO A LA EDUCACION REGULAR NUM. XXXI</t>
  </si>
  <si>
    <t>02FUA0065O</t>
  </si>
  <si>
    <t>UNIDAD DE SERVICIOS DE APOYO A LA EDUCACION REGULAR NUM. XXXII</t>
  </si>
  <si>
    <t>PASEO GUAYCURA SN</t>
  </si>
  <si>
    <t>02FUA0066N</t>
  </si>
  <si>
    <t>UNIDAD DE SERVICIOS DE APOYO A LA EDUCACION REGULAR NUM. XXXIII</t>
  </si>
  <si>
    <t>PASEO DEL GUAYCURA SN</t>
  </si>
  <si>
    <t>02FUA0074W</t>
  </si>
  <si>
    <t>UNIDAD DE SERVICIOS DE APOYO A LA EDUCACION REGULAR NUM. XLIV</t>
  </si>
  <si>
    <t>MARTIRES DE CANANEA NO. 700</t>
  </si>
  <si>
    <t>02FUA0084C</t>
  </si>
  <si>
    <t>UNIDAD DE SERVICIOS DE APOYO A LA EDUCACION REGULAR NUM. XLIX</t>
  </si>
  <si>
    <t>PASEO DE LOS LOBOS S/N</t>
  </si>
  <si>
    <t>02FUA0086A</t>
  </si>
  <si>
    <t>UNIDAD DE SERVICIOS DE APOYO A LA EDUCACION REGULAR NUM. L</t>
  </si>
  <si>
    <t>AV. DEL AGUA NUM. 1241</t>
  </si>
  <si>
    <t>02FUA0102B</t>
  </si>
  <si>
    <t>UNIDAD DE SERVICIOS DE APOYO A LA EDUCACION SECUNDARIA</t>
  </si>
  <si>
    <t>AVENIDA PASEO CENTENARIO NUM. 10151</t>
  </si>
  <si>
    <t>02FUA0103A</t>
  </si>
  <si>
    <t>AVENIDA CENTENARIO NUM. 10151</t>
  </si>
  <si>
    <t>02FUA0116E</t>
  </si>
  <si>
    <t>USAER LXIV</t>
  </si>
  <si>
    <t>AV. JOSE LOPEZ PORTILLO S/N FRACC. MESA DE OTAY</t>
  </si>
  <si>
    <t>02FUA0119B</t>
  </si>
  <si>
    <t>UNIDAD DE SERVICIOS DE APOYO A LA EDUCACION REGULAR LXVIII</t>
  </si>
  <si>
    <t>MANUEL FELIX ACOSTA  5302</t>
  </si>
  <si>
    <t>02FUA0121Q</t>
  </si>
  <si>
    <t>UNIDAD DE SERVICIOS DE APOYO A LA EDUCACION REGULAR LXVII</t>
  </si>
  <si>
    <t>CALLE LA VERDAD SN</t>
  </si>
  <si>
    <t>02FUA0126L</t>
  </si>
  <si>
    <t>USAER LXXII</t>
  </si>
  <si>
    <t>1599</t>
  </si>
  <si>
    <t>PORTICO DE SAN ANTONIO</t>
  </si>
  <si>
    <t>AV. SUR S/N PORTICOS DE SAN ANTONIO</t>
  </si>
  <si>
    <t>02FUA0127K</t>
  </si>
  <si>
    <t>USAER LXXIII</t>
  </si>
  <si>
    <t>CALLE 8 DE MAYO S/N COL. 10 DE MAYO</t>
  </si>
  <si>
    <t>02FUA0131X</t>
  </si>
  <si>
    <t>USAER LXXVII</t>
  </si>
  <si>
    <t>4</t>
  </si>
  <si>
    <t>TEHUACAN S/N</t>
  </si>
  <si>
    <t>02FUA0132W</t>
  </si>
  <si>
    <t>USAER LXXVIII</t>
  </si>
  <si>
    <t>PROLONGACION PIÐITAS S/N</t>
  </si>
  <si>
    <t>02FUA0133V</t>
  </si>
  <si>
    <t>USAER LXXIX</t>
  </si>
  <si>
    <t>FUENTES DE MEXICALI S/N</t>
  </si>
  <si>
    <t>02FUA0134U</t>
  </si>
  <si>
    <t>USAER LXXX</t>
  </si>
  <si>
    <t>1624</t>
  </si>
  <si>
    <t>EL REFUGIO</t>
  </si>
  <si>
    <t>AV. CAOBAS #956</t>
  </si>
  <si>
    <t>02FUA0135T</t>
  </si>
  <si>
    <t>USAER LXXXI</t>
  </si>
  <si>
    <t>AVENIDA CUARTA S/N FRACC. CAÐADAS DEL FLORIDO</t>
  </si>
  <si>
    <t>02FUA0136S</t>
  </si>
  <si>
    <t>USAER LXXXII</t>
  </si>
  <si>
    <t>AV. MONTECARLO S/N, FRACC. RESIDENCIAL AGUACALIENTE</t>
  </si>
  <si>
    <t>02FUA0137R</t>
  </si>
  <si>
    <t>USAER LXXXIII</t>
  </si>
  <si>
    <t>CAÐON DEL PATO S/N, COL. MANUEL PAREDES 1A. SECCION</t>
  </si>
  <si>
    <t>02FUA0158D</t>
  </si>
  <si>
    <t>USAER  XCIX</t>
  </si>
  <si>
    <t>AVENIDA PRINCIPAL SN</t>
  </si>
  <si>
    <t>02FUA0025N</t>
  </si>
  <si>
    <t>UNIDAD DE SERVICIOS DE APOYO A LA EDUCACION REGULAR NUM. XL</t>
  </si>
  <si>
    <t>PASEO DE LAS FLORES 164-M</t>
  </si>
  <si>
    <t>014</t>
  </si>
  <si>
    <t>02FUA0047Z</t>
  </si>
  <si>
    <t>UNIDAD DE SERVICIOS DE APOYO A LA EDUCACION REGULAR NUM. XLI</t>
  </si>
  <si>
    <t>PASEO  DE LAS FLORES 164-M</t>
  </si>
  <si>
    <t>02FUA0073X</t>
  </si>
  <si>
    <t>UNIDAD DE SERVICIOS DE APOYO A LA EDUCACION REGULAR NUM. XLIII</t>
  </si>
  <si>
    <t>02FUA0125M</t>
  </si>
  <si>
    <t>UNIDAD DE SERVICIOS DE APOYO A LA EDUCACION REGULAR LXXI</t>
  </si>
  <si>
    <t>02FUA0128J</t>
  </si>
  <si>
    <t>USAER  LXXIV</t>
  </si>
  <si>
    <t>PASEO DE LAS FLORES #164-M VISTA HERMOSA</t>
  </si>
  <si>
    <t>02FUA0159C</t>
  </si>
  <si>
    <t>USAER C</t>
  </si>
  <si>
    <t>CARRETERA LIBRE TIJUANA-ENSENADA KM 49</t>
  </si>
  <si>
    <t>Federalizado</t>
  </si>
  <si>
    <t>Total Entidad</t>
  </si>
  <si>
    <t>Reporte de USAER, Inicio 2014-2015</t>
  </si>
  <si>
    <t>Entidad</t>
  </si>
  <si>
    <t>Particular</t>
  </si>
  <si>
    <t>61</t>
  </si>
  <si>
    <t>BAHIA DE LAS PALMAS S/N</t>
  </si>
  <si>
    <t>CENTRO INTERDISCIPLINARIO DE ATENCION AL AUTISMO</t>
  </si>
  <si>
    <t>02PML0005D</t>
  </si>
  <si>
    <t>43</t>
  </si>
  <si>
    <t>SALINA CRUZ SN</t>
  </si>
  <si>
    <t>INSTITUTO DOWN</t>
  </si>
  <si>
    <t>02PML0004E</t>
  </si>
  <si>
    <t>AVENIDA NAVOLATO NUM. 1250</t>
  </si>
  <si>
    <t>JARDIN INTERIOR</t>
  </si>
  <si>
    <t>02PML0003F</t>
  </si>
  <si>
    <t>AVENIDA SIERRA ENCANTADA NUM. 2699</t>
  </si>
  <si>
    <t>CENTRO DE APRENDIZAJE Y CONVIVENCIA, A.C., LA CASITA</t>
  </si>
  <si>
    <t>02PML0002G</t>
  </si>
  <si>
    <t>DOMICILIO EJIDO XOCHIMILCO</t>
  </si>
  <si>
    <t>INSTITUTO DEL NIÐO AUTISTA</t>
  </si>
  <si>
    <t>02PML0001H</t>
  </si>
  <si>
    <t>RANCHO SANTA MARTA</t>
  </si>
  <si>
    <t>SAN VICENTE</t>
  </si>
  <si>
    <t>0243</t>
  </si>
  <si>
    <t>CENTRO DE AVANCE Y TALENTOS PARA NIÐOS ESPECIALES</t>
  </si>
  <si>
    <t>02PIM0001U</t>
  </si>
  <si>
    <t>CALLE RIO COLORADO S/N</t>
  </si>
  <si>
    <t>CENTRO DE ATENCION MULTIPLE NUM. 8</t>
  </si>
  <si>
    <t>02EML0008V</t>
  </si>
  <si>
    <t>AVENIDA CAOBA S/N</t>
  </si>
  <si>
    <t>CENTRO DE ATENCION MULTIPLE NUM. 7 CIPRES</t>
  </si>
  <si>
    <t>02EML0007W</t>
  </si>
  <si>
    <t>RIO MIZANTLA NUM. 699</t>
  </si>
  <si>
    <t>CENTRO DE ATENCION MULTIPLE NUM. 6</t>
  </si>
  <si>
    <t>02EML0006X</t>
  </si>
  <si>
    <t>AVENIDA APENINOS SN</t>
  </si>
  <si>
    <t>CENTRO DE ATENCION MULTIPLE NUM. 3</t>
  </si>
  <si>
    <t>02EML0005Y</t>
  </si>
  <si>
    <t>AVENIDA HDA DEL REAL S/N</t>
  </si>
  <si>
    <t>CENTRO DE ATENCION MULTIPLE NUM. 5</t>
  </si>
  <si>
    <t>02EML0004Z</t>
  </si>
  <si>
    <t>RIO SINALOA S/N 4TA SECC.</t>
  </si>
  <si>
    <t>CENTRO DE ATENCION MULTIPLE NUM. 4</t>
  </si>
  <si>
    <t>02EML0003Z</t>
  </si>
  <si>
    <t>YUGOSLAVIA S/N</t>
  </si>
  <si>
    <t>CENTRO DE ATENCION MULTIPLE NUM. 2</t>
  </si>
  <si>
    <t>02EML0002A</t>
  </si>
  <si>
    <t>BOULEVARD DAVID SOKOLOW SN COLONIA LOMITAS INDECO III</t>
  </si>
  <si>
    <t>CENTRO DE ATENCION MULTIPLE  NUM. 9</t>
  </si>
  <si>
    <t>02EML0009U</t>
  </si>
  <si>
    <t>PEDRO LOYOLA S/N FRACC. LOMA DORADA</t>
  </si>
  <si>
    <t>CENTRO DE ATENCION MULTIPLE NUM. 1</t>
  </si>
  <si>
    <t>02EML0001B</t>
  </si>
  <si>
    <t>ROMUALDO GALLARDO NO. 1312-B</t>
  </si>
  <si>
    <t>CENTRO DE ATENCION MULTIPLE NUEVA CREACION</t>
  </si>
  <si>
    <t>02DML0040E</t>
  </si>
  <si>
    <t>ROMUALDO GALLARDO NUM.1312-B</t>
  </si>
  <si>
    <t>CENTRO DE ATENCION MULTIPLE ROSARITO</t>
  </si>
  <si>
    <t>02DML0005Z</t>
  </si>
  <si>
    <t>AVENIDA PARQUE BAJA CALIFORNIA NORTE</t>
  </si>
  <si>
    <t>02DML0039P</t>
  </si>
  <si>
    <t>AVENIDA ITR TOLUCA S/N</t>
  </si>
  <si>
    <t>CENTRO DE ATENCION MULTIPLE MESA DE OTAY</t>
  </si>
  <si>
    <t>02DML0032W</t>
  </si>
  <si>
    <t>AVENIDA ITR DE TOLUCA S/N</t>
  </si>
  <si>
    <t>CENTRO DE ATENCION MULTIPLE GABRIELA BRIMMER</t>
  </si>
  <si>
    <t>02DML0030Y</t>
  </si>
  <si>
    <t>CALZADA ERMITA NORTE SN, COL. SAN JOSE</t>
  </si>
  <si>
    <t>5</t>
  </si>
  <si>
    <t>CENTRO DE ATENCION MULTIPLE HELLEN KELLER</t>
  </si>
  <si>
    <t>02DML0029I</t>
  </si>
  <si>
    <t>PUNTA ABREOJOS NUM. 2000</t>
  </si>
  <si>
    <t>CENTRO DE ATENCION MULTIPLE JARDIN</t>
  </si>
  <si>
    <t>02DML0028J</t>
  </si>
  <si>
    <t>PASEO ENSENADA SN</t>
  </si>
  <si>
    <t>CENTRO DE ATENCION MULTIPLE BENITO JUAREZ GARCIA</t>
  </si>
  <si>
    <t>02DML0027K</t>
  </si>
  <si>
    <t>CENTRO DE ATENCION MULTIPLE PLAYAS DE TIJUANA</t>
  </si>
  <si>
    <t>02DML0026L</t>
  </si>
  <si>
    <t>CENTRO DE ATENCION MULTIPLE JARDIN GUAYCURA</t>
  </si>
  <si>
    <t>02DML0025M</t>
  </si>
  <si>
    <t>CENTRO DE ATENCION MULTIPLE DE LA FRONTERA</t>
  </si>
  <si>
    <t>02DML0024N</t>
  </si>
  <si>
    <t>SAUCE SN</t>
  </si>
  <si>
    <t>CENTRO DE ATENCION MULTIPLE MARIANO MATAMOROS</t>
  </si>
  <si>
    <t>02DML0017D</t>
  </si>
  <si>
    <t>CENTRO DE ATENCION MULTIPLE CLUB ROTARIO</t>
  </si>
  <si>
    <t>02DML0037R</t>
  </si>
  <si>
    <t>CENTRO DE ATENCION MULTIPLE TECATE</t>
  </si>
  <si>
    <t>02DML0002B</t>
  </si>
  <si>
    <t>KM 15 CARRETERA A SAN FELIPE NUM. 150</t>
  </si>
  <si>
    <t>CENTRO DE ATENCION MULTIPLE CESAR PRIETO LARRIVA</t>
  </si>
  <si>
    <t>02DML0042C</t>
  </si>
  <si>
    <t>AVENIDA REVOLUCION SN</t>
  </si>
  <si>
    <t>02DML0041D</t>
  </si>
  <si>
    <t>AV.CUARTA SIN NUMERO</t>
  </si>
  <si>
    <t>EJIDO QUERETARO</t>
  </si>
  <si>
    <t>0268</t>
  </si>
  <si>
    <t>CENTRO DE ATENCION MULTIPLE VALLE</t>
  </si>
  <si>
    <t>02DML0038Q</t>
  </si>
  <si>
    <t>AVENIDA REPUBLICA DE URUGUAY SN</t>
  </si>
  <si>
    <t>NUEVA CREACION</t>
  </si>
  <si>
    <t>02DML0023O</t>
  </si>
  <si>
    <t>FRANCISCO JAVIER MINA NUM. 747</t>
  </si>
  <si>
    <t>CENTRO DE ATENCION MULTIPLE ANA SULLIVAN</t>
  </si>
  <si>
    <t>02DML0022P</t>
  </si>
  <si>
    <t>FRANCISCO SARABIA NUM. 598</t>
  </si>
  <si>
    <t>CENTRO DE ATENCION MULTIPLE TERESA DE CALCUTA</t>
  </si>
  <si>
    <t>02DML0021Q</t>
  </si>
  <si>
    <t>CALZADA HECTOR TERAN TERAN SN</t>
  </si>
  <si>
    <t>CENTRO DE ATENCION MULTIPLE XOCHIMILCO</t>
  </si>
  <si>
    <t>02DML0020R</t>
  </si>
  <si>
    <t>ANA NUM. 3899</t>
  </si>
  <si>
    <t>CENTRO DE ATENCION MULTIPLE RESIDENCIAS IMPERIALES</t>
  </si>
  <si>
    <t>02DML0019B</t>
  </si>
  <si>
    <t>FRANCISCO SARABIA NUM. 598 CENTRO CIVICO</t>
  </si>
  <si>
    <t>CENTRO DE ATENCION MULTIPLE HECTOR TERAN TERAN</t>
  </si>
  <si>
    <t>02DML0018C</t>
  </si>
  <si>
    <t>CENTRO DE ATENCION MULTIPLE JORGE LUIS BORGES</t>
  </si>
  <si>
    <t>02DML0016E</t>
  </si>
  <si>
    <t>AV. MATIAS MONTIJO SN COL. PIONEROS JOSE MACIAS</t>
  </si>
  <si>
    <t>CIUDAD MORELOS (CUERVOS)</t>
  </si>
  <si>
    <t>0231</t>
  </si>
  <si>
    <t>CENTRO DE ATENCION MULTIPLE CIUDAD MORELOS</t>
  </si>
  <si>
    <t>02DML0014G</t>
  </si>
  <si>
    <t>AVENIDA REVOLUCION NUM. 2110</t>
  </si>
  <si>
    <t>CENTRO DE ATENCION MULTIPLE ORIZABA</t>
  </si>
  <si>
    <t>02DML0012I</t>
  </si>
  <si>
    <t>AVENIDA PARALELO 28 SN</t>
  </si>
  <si>
    <t>CENTRO DE ATENCION MULTIPLE DE EDUCACION ESPECIAL</t>
  </si>
  <si>
    <t>02DML0011J</t>
  </si>
  <si>
    <t>CENTRO DE ATENCION MULTIPLE AMPLIACION LUCERNA</t>
  </si>
  <si>
    <t>02DML0010K</t>
  </si>
  <si>
    <t>CARRETERA EJIDO NUEVO LEON SN</t>
  </si>
  <si>
    <t>DELTA (ESTACION DELTA)</t>
  </si>
  <si>
    <t>0159</t>
  </si>
  <si>
    <t>CENTRO DE ATENCION MULTIPLE DELTA</t>
  </si>
  <si>
    <t>02DML0009V</t>
  </si>
  <si>
    <t>INDUSTRIALES SN</t>
  </si>
  <si>
    <t>CENTRO DE ATENCION MULTIPLE LUPITA SANTANA DERBEZ</t>
  </si>
  <si>
    <t>02DML0008W</t>
  </si>
  <si>
    <t>PUERTO PEÐASCO SN</t>
  </si>
  <si>
    <t>JOSEFINA IBARRA DE CORTEZ</t>
  </si>
  <si>
    <t>02DML0003A</t>
  </si>
  <si>
    <t>BOULEVARD ZERTUCHE NUM. 1024</t>
  </si>
  <si>
    <t>CENTRO DE ATENCION MULTIPLE ENRIQUE PESTALOZZI</t>
  </si>
  <si>
    <t>02DML0036S</t>
  </si>
  <si>
    <t>BOULEVARD ZARTUCHE NUM. 1024</t>
  </si>
  <si>
    <t>CENTRO DE ATENCION MULTIPLE LUIS BRAILLE</t>
  </si>
  <si>
    <t>02DML0035T</t>
  </si>
  <si>
    <t>CENTRO DE ATENCION MULTIPLE ALMA EVELIA LLAMAS ARIAS</t>
  </si>
  <si>
    <t>02DML0034U</t>
  </si>
  <si>
    <t>PARRA DE LA FUENTE NUM. 243</t>
  </si>
  <si>
    <t>CENTRO DE ATENCION MULTIPLE JUAN IÐIGUEZ ANTON</t>
  </si>
  <si>
    <t>02DML0033V</t>
  </si>
  <si>
    <t>AV. RAUL SANCHEZ DIAZ SN</t>
  </si>
  <si>
    <t>CENTRO DE ATENCION MULTIPLE DE EDUCACION ESPECIAL SAN QUINTIN</t>
  </si>
  <si>
    <t>02DML0015F</t>
  </si>
  <si>
    <t>Uso</t>
  </si>
  <si>
    <t>Exist</t>
  </si>
  <si>
    <t>Apoyo Complementario</t>
  </si>
  <si>
    <t>Formación para el Trabajo</t>
  </si>
  <si>
    <t>Grupos</t>
  </si>
  <si>
    <t>Matrícula</t>
  </si>
  <si>
    <t>Talleres</t>
  </si>
  <si>
    <t>Cubículos</t>
  </si>
  <si>
    <t>Aulas</t>
  </si>
  <si>
    <t>Total Personal</t>
  </si>
  <si>
    <t>Administrativos</t>
  </si>
  <si>
    <t>Docente</t>
  </si>
  <si>
    <t>Maestros Asesorados</t>
  </si>
  <si>
    <t>Alumnos Beneficiados</t>
  </si>
  <si>
    <t>Atención por Nivel Educativo</t>
  </si>
  <si>
    <t xml:space="preserve">Discapacidad Total </t>
  </si>
  <si>
    <t>Discapacidad en Apoyo Complementario</t>
  </si>
  <si>
    <t>Discapacidad en Formación para el Trabajo</t>
  </si>
  <si>
    <t>Discapacidad en Inicial</t>
  </si>
  <si>
    <t>Reporte de CAM, Inicio 2014-2015</t>
  </si>
  <si>
    <t>Rosarito</t>
  </si>
  <si>
    <t>Tijuana</t>
  </si>
  <si>
    <t>Tecate</t>
  </si>
  <si>
    <t>Mexicali</t>
  </si>
  <si>
    <t>Ensenada</t>
  </si>
  <si>
    <t>Playas de Rosarito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</si>
</sst>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45">
    <xf numFmtId="0" fontId="0" fillId="0" borderId="0" xfId="0"/>
    <xf numFmtId="1" fontId="2" fillId="0" borderId="0" xfId="0" applyNumberFormat="1" applyFont="1"/>
    <xf numFmtId="0" fontId="0" fillId="0" borderId="0" xfId="0" applyAlignment="1">
      <alignment horizontal="center" vertical="center" wrapText="1" shrinkToFit="1"/>
    </xf>
    <xf numFmtId="0" fontId="2" fillId="0" borderId="0" xfId="0" applyFont="1"/>
    <xf numFmtId="1" fontId="0" fillId="0" borderId="0" xfId="0" applyNumberFormat="1"/>
    <xf numFmtId="0" fontId="0" fillId="2" borderId="0" xfId="0" applyFill="1"/>
    <xf numFmtId="1" fontId="0" fillId="2" borderId="0" xfId="0" applyNumberFormat="1" applyFill="1"/>
    <xf numFmtId="0" fontId="0" fillId="0" borderId="0" xfId="0" applyFill="1"/>
    <xf numFmtId="1" fontId="0" fillId="0" borderId="0" xfId="0" applyNumberFormat="1" applyFill="1"/>
    <xf numFmtId="1" fontId="2" fillId="0" borderId="0" xfId="0" applyNumberFormat="1" applyFont="1" applyFill="1"/>
    <xf numFmtId="1" fontId="2" fillId="2" borderId="0" xfId="0" applyNumberFormat="1" applyFont="1" applyFill="1"/>
    <xf numFmtId="1" fontId="0" fillId="0" borderId="0" xfId="0" applyNumberFormat="1" applyFill="1" applyAlignment="1">
      <alignment horizontal="center" vertical="center" wrapText="1" shrinkToFit="1"/>
    </xf>
    <xf numFmtId="0" fontId="1" fillId="0" borderId="0" xfId="0" applyFont="1" applyFill="1" applyBorder="1"/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left"/>
    </xf>
    <xf numFmtId="1" fontId="1" fillId="3" borderId="5" xfId="0" applyNumberFormat="1" applyFont="1" applyFill="1" applyBorder="1"/>
    <xf numFmtId="0" fontId="1" fillId="3" borderId="5" xfId="0" applyFont="1" applyFill="1" applyBorder="1"/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 shrinkToFit="1"/>
    </xf>
    <xf numFmtId="0" fontId="1" fillId="3" borderId="5" xfId="0" applyFont="1" applyFill="1" applyBorder="1" applyAlignment="1">
      <alignment horizontal="center" vertical="center" wrapText="1" shrinkToFit="1"/>
    </xf>
    <xf numFmtId="0" fontId="1" fillId="3" borderId="3" xfId="0" applyFont="1" applyFill="1" applyBorder="1" applyAlignment="1">
      <alignment horizontal="center" vertical="center" wrapText="1" shrinkToFit="1"/>
    </xf>
    <xf numFmtId="0" fontId="1" fillId="3" borderId="6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 wrapText="1" shrinkToFit="1"/>
    </xf>
    <xf numFmtId="0" fontId="1" fillId="3" borderId="4" xfId="0" applyFont="1" applyFill="1" applyBorder="1" applyAlignment="1">
      <alignment horizontal="center" vertical="center" wrapText="1" shrinkToFit="1"/>
    </xf>
    <xf numFmtId="0" fontId="1" fillId="3" borderId="5" xfId="0" applyFont="1" applyFill="1" applyBorder="1" applyAlignment="1">
      <alignment horizontal="center" vertical="center"/>
    </xf>
    <xf numFmtId="1" fontId="1" fillId="3" borderId="2" xfId="0" applyNumberFormat="1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 vertical="center" wrapText="1" shrinkToFit="1"/>
    </xf>
    <xf numFmtId="1" fontId="1" fillId="3" borderId="5" xfId="0" applyNumberFormat="1" applyFont="1" applyFill="1" applyBorder="1" applyAlignment="1">
      <alignment horizontal="center" vertical="center" wrapText="1" shrinkToFit="1"/>
    </xf>
    <xf numFmtId="1" fontId="1" fillId="3" borderId="2" xfId="0" applyNumberFormat="1" applyFont="1" applyFill="1" applyBorder="1" applyAlignment="1">
      <alignment horizontal="center" vertical="center" wrapText="1"/>
    </xf>
    <xf numFmtId="1" fontId="1" fillId="3" borderId="7" xfId="0" applyNumberFormat="1" applyFont="1" applyFill="1" applyBorder="1" applyAlignment="1">
      <alignment horizontal="center" vertical="center" wrapText="1"/>
    </xf>
    <xf numFmtId="1" fontId="1" fillId="3" borderId="8" xfId="0" applyNumberFormat="1" applyFont="1" applyFill="1" applyBorder="1" applyAlignment="1">
      <alignment horizontal="center" vertical="center" wrapText="1"/>
    </xf>
    <xf numFmtId="1" fontId="1" fillId="3" borderId="9" xfId="0" applyNumberFormat="1" applyFont="1" applyFill="1" applyBorder="1" applyAlignment="1">
      <alignment horizontal="center" vertical="center" wrapText="1"/>
    </xf>
    <xf numFmtId="1" fontId="1" fillId="3" borderId="7" xfId="0" applyNumberFormat="1" applyFont="1" applyFill="1" applyBorder="1" applyAlignment="1">
      <alignment horizontal="center" vertical="center"/>
    </xf>
    <xf numFmtId="1" fontId="1" fillId="3" borderId="8" xfId="0" applyNumberFormat="1" applyFont="1" applyFill="1" applyBorder="1" applyAlignment="1">
      <alignment horizontal="center" vertical="center"/>
    </xf>
    <xf numFmtId="1" fontId="1" fillId="3" borderId="9" xfId="0" applyNumberFormat="1" applyFont="1" applyFill="1" applyBorder="1" applyAlignment="1">
      <alignment horizontal="center" vertical="center"/>
    </xf>
    <xf numFmtId="1" fontId="1" fillId="3" borderId="3" xfId="0" applyNumberFormat="1" applyFont="1" applyFill="1" applyBorder="1" applyAlignment="1">
      <alignment horizontal="center" vertical="center" wrapText="1" shrinkToFit="1"/>
    </xf>
    <xf numFmtId="1" fontId="1" fillId="3" borderId="6" xfId="0" applyNumberFormat="1" applyFont="1" applyFill="1" applyBorder="1" applyAlignment="1">
      <alignment horizontal="center" vertical="center" wrapText="1" shrinkToFit="1"/>
    </xf>
    <xf numFmtId="1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142875</xdr:rowOff>
    </xdr:from>
    <xdr:to>
      <xdr:col>2</xdr:col>
      <xdr:colOff>733425</xdr:colOff>
      <xdr:row>5</xdr:row>
      <xdr:rowOff>57150</xdr:rowOff>
    </xdr:to>
    <xdr:pic>
      <xdr:nvPicPr>
        <xdr:cNvPr id="2" name="1 Imagen" descr="LoSEE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142875"/>
          <a:ext cx="20097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133350</xdr:rowOff>
    </xdr:from>
    <xdr:to>
      <xdr:col>3</xdr:col>
      <xdr:colOff>238125</xdr:colOff>
      <xdr:row>5</xdr:row>
      <xdr:rowOff>104775</xdr:rowOff>
    </xdr:to>
    <xdr:pic>
      <xdr:nvPicPr>
        <xdr:cNvPr id="2" name="1 Imagen" descr="LoSEE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3350"/>
          <a:ext cx="20669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E197"/>
  <sheetViews>
    <sheetView workbookViewId="0">
      <pane xSplit="4" ySplit="11" topLeftCell="E33" activePane="bottomRight" state="frozen"/>
      <selection pane="topRight" activeCell="E1" sqref="E1"/>
      <selection pane="bottomLeft" activeCell="A12" sqref="A12"/>
      <selection pane="bottomRight" activeCell="I10" sqref="I10:I11"/>
    </sheetView>
  </sheetViews>
  <sheetFormatPr baseColWidth="10" defaultRowHeight="15" outlineLevelRow="2"/>
  <cols>
    <col min="1" max="1" width="12.42578125" customWidth="1"/>
    <col min="2" max="2" width="10.28515625" customWidth="1"/>
    <col min="3" max="3" width="11.42578125" style="13"/>
    <col min="4" max="4" width="13" style="13" customWidth="1"/>
    <col min="6" max="6" width="11.42578125" style="13"/>
    <col min="9" max="11" width="11.42578125" style="13"/>
    <col min="12" max="31" width="6.140625" customWidth="1"/>
    <col min="32" max="32" width="9.5703125" customWidth="1"/>
    <col min="33" max="36" width="6.140625" customWidth="1"/>
    <col min="37" max="38" width="7.140625" customWidth="1"/>
    <col min="39" max="39" width="10" customWidth="1"/>
    <col min="40" max="40" width="7.140625" customWidth="1"/>
    <col min="41" max="46" width="6.140625" customWidth="1"/>
    <col min="47" max="49" width="7.85546875" customWidth="1"/>
    <col min="50" max="50" width="8.140625" customWidth="1"/>
    <col min="51" max="51" width="6.140625" customWidth="1"/>
    <col min="52" max="52" width="8.5703125" customWidth="1"/>
    <col min="53" max="53" width="7.140625" customWidth="1"/>
    <col min="54" max="54" width="8" customWidth="1"/>
    <col min="55" max="55" width="10.85546875" customWidth="1"/>
    <col min="56" max="56" width="12.7109375" customWidth="1"/>
    <col min="57" max="57" width="12.42578125" customWidth="1"/>
    <col min="58" max="58" width="11.140625" customWidth="1"/>
    <col min="59" max="59" width="12.7109375" customWidth="1"/>
    <col min="60" max="60" width="7" customWidth="1"/>
    <col min="61" max="61" width="7.7109375" customWidth="1"/>
    <col min="62" max="62" width="11.28515625" customWidth="1"/>
    <col min="63" max="63" width="8.7109375" customWidth="1"/>
    <col min="64" max="64" width="11.85546875" customWidth="1"/>
    <col min="65" max="65" width="7.85546875" customWidth="1"/>
    <col min="66" max="66" width="11.140625" customWidth="1"/>
    <col min="67" max="67" width="12.42578125" customWidth="1"/>
    <col min="68" max="68" width="7.5703125" customWidth="1"/>
    <col min="69" max="69" width="11.7109375" customWidth="1"/>
    <col min="70" max="70" width="9.85546875" customWidth="1"/>
    <col min="71" max="71" width="12.140625" customWidth="1"/>
    <col min="72" max="72" width="6.140625" customWidth="1"/>
    <col min="73" max="73" width="9.140625" customWidth="1"/>
    <col min="74" max="74" width="8.85546875" customWidth="1"/>
    <col min="75" max="75" width="8.5703125" customWidth="1"/>
    <col min="76" max="83" width="6.140625" customWidth="1"/>
  </cols>
  <sheetData>
    <row r="1" spans="1:83">
      <c r="F1" s="20" t="s">
        <v>0</v>
      </c>
    </row>
    <row r="2" spans="1:83">
      <c r="F2" s="20" t="s">
        <v>1</v>
      </c>
    </row>
    <row r="3" spans="1:83">
      <c r="F3" s="20" t="s">
        <v>2</v>
      </c>
    </row>
    <row r="4" spans="1:83" ht="6" customHeight="1">
      <c r="F4" s="20"/>
    </row>
    <row r="5" spans="1:83">
      <c r="F5" s="20" t="s">
        <v>558</v>
      </c>
    </row>
    <row r="6" spans="1:83">
      <c r="D6" s="14"/>
    </row>
    <row r="9" spans="1:83" ht="15.75" thickBot="1">
      <c r="BP9" s="28"/>
      <c r="BQ9" s="28"/>
      <c r="BR9" s="28"/>
      <c r="BS9" s="28"/>
      <c r="BT9" s="28"/>
    </row>
    <row r="10" spans="1:83" s="17" customFormat="1">
      <c r="A10" s="29" t="s">
        <v>3</v>
      </c>
      <c r="B10" s="24" t="s">
        <v>4</v>
      </c>
      <c r="C10" s="24" t="s">
        <v>5</v>
      </c>
      <c r="D10" s="24" t="s">
        <v>6</v>
      </c>
      <c r="E10" s="24" t="s">
        <v>7</v>
      </c>
      <c r="F10" s="24" t="s">
        <v>8</v>
      </c>
      <c r="G10" s="24" t="s">
        <v>9</v>
      </c>
      <c r="H10" s="24" t="s">
        <v>10</v>
      </c>
      <c r="I10" s="24" t="s">
        <v>11</v>
      </c>
      <c r="J10" s="24" t="s">
        <v>12</v>
      </c>
      <c r="K10" s="24" t="s">
        <v>13</v>
      </c>
      <c r="L10" s="23" t="s">
        <v>14</v>
      </c>
      <c r="M10" s="23" t="s">
        <v>15</v>
      </c>
      <c r="N10" s="23"/>
      <c r="O10" s="23"/>
      <c r="P10" s="23"/>
      <c r="Q10" s="23"/>
      <c r="R10" s="23"/>
      <c r="S10" s="23"/>
      <c r="T10" s="23"/>
      <c r="U10" s="23"/>
      <c r="V10" s="24" t="s">
        <v>16</v>
      </c>
      <c r="W10" s="23" t="s">
        <v>17</v>
      </c>
      <c r="X10" s="23"/>
      <c r="Y10" s="23"/>
      <c r="Z10" s="23"/>
      <c r="AA10" s="23"/>
      <c r="AB10" s="23"/>
      <c r="AC10" s="23"/>
      <c r="AD10" s="23"/>
      <c r="AE10" s="23"/>
      <c r="AF10" s="24" t="s">
        <v>18</v>
      </c>
      <c r="AG10" s="23" t="s">
        <v>19</v>
      </c>
      <c r="AH10" s="23"/>
      <c r="AI10" s="23"/>
      <c r="AJ10" s="23"/>
      <c r="AK10" s="23"/>
      <c r="AL10" s="23"/>
      <c r="AM10" s="23"/>
      <c r="AN10" s="23"/>
      <c r="AO10" s="23"/>
      <c r="AP10" s="24" t="s">
        <v>20</v>
      </c>
      <c r="AQ10" s="23" t="s">
        <v>21</v>
      </c>
      <c r="AR10" s="23"/>
      <c r="AS10" s="23"/>
      <c r="AT10" s="23"/>
      <c r="AU10" s="23"/>
      <c r="AV10" s="23"/>
      <c r="AW10" s="23"/>
      <c r="AX10" s="23"/>
      <c r="AY10" s="23"/>
      <c r="AZ10" s="23" t="s">
        <v>22</v>
      </c>
      <c r="BA10" s="23"/>
      <c r="BB10" s="23"/>
      <c r="BC10" s="23"/>
      <c r="BD10" s="23"/>
      <c r="BE10" s="23"/>
      <c r="BF10" s="23"/>
      <c r="BG10" s="23"/>
      <c r="BH10" s="23"/>
      <c r="BI10" s="23" t="s">
        <v>23</v>
      </c>
      <c r="BJ10" s="23"/>
      <c r="BK10" s="23"/>
      <c r="BL10" s="23"/>
      <c r="BM10" s="23"/>
      <c r="BN10" s="24" t="s">
        <v>24</v>
      </c>
      <c r="BO10" s="24" t="s">
        <v>25</v>
      </c>
      <c r="BP10" s="23" t="s">
        <v>26</v>
      </c>
      <c r="BQ10" s="23"/>
      <c r="BR10" s="23"/>
      <c r="BS10" s="23"/>
      <c r="BT10" s="23"/>
      <c r="BU10" s="24" t="s">
        <v>27</v>
      </c>
      <c r="BV10" s="23" t="s">
        <v>28</v>
      </c>
      <c r="BW10" s="23"/>
      <c r="BX10" s="23" t="s">
        <v>29</v>
      </c>
      <c r="BY10" s="23"/>
      <c r="BZ10" s="23" t="s">
        <v>30</v>
      </c>
      <c r="CA10" s="23"/>
      <c r="CB10" s="23" t="s">
        <v>31</v>
      </c>
      <c r="CC10" s="23"/>
      <c r="CD10" s="24" t="s">
        <v>32</v>
      </c>
      <c r="CE10" s="26" t="s">
        <v>33</v>
      </c>
    </row>
    <row r="11" spans="1:83" s="16" customFormat="1" ht="73.5" customHeight="1" thickBot="1">
      <c r="A11" s="30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31"/>
      <c r="M11" s="15" t="s">
        <v>34</v>
      </c>
      <c r="N11" s="15" t="s">
        <v>35</v>
      </c>
      <c r="O11" s="15" t="s">
        <v>36</v>
      </c>
      <c r="P11" s="15" t="s">
        <v>37</v>
      </c>
      <c r="Q11" s="15" t="s">
        <v>38</v>
      </c>
      <c r="R11" s="15" t="s">
        <v>39</v>
      </c>
      <c r="S11" s="15" t="s">
        <v>40</v>
      </c>
      <c r="T11" s="15" t="s">
        <v>41</v>
      </c>
      <c r="U11" s="15" t="s">
        <v>42</v>
      </c>
      <c r="V11" s="25"/>
      <c r="W11" s="15" t="s">
        <v>34</v>
      </c>
      <c r="X11" s="15" t="s">
        <v>35</v>
      </c>
      <c r="Y11" s="15" t="s">
        <v>36</v>
      </c>
      <c r="Z11" s="15" t="s">
        <v>37</v>
      </c>
      <c r="AA11" s="15" t="s">
        <v>38</v>
      </c>
      <c r="AB11" s="15" t="s">
        <v>39</v>
      </c>
      <c r="AC11" s="15" t="s">
        <v>40</v>
      </c>
      <c r="AD11" s="15" t="s">
        <v>41</v>
      </c>
      <c r="AE11" s="15" t="s">
        <v>42</v>
      </c>
      <c r="AF11" s="25"/>
      <c r="AG11" s="15" t="s">
        <v>34</v>
      </c>
      <c r="AH11" s="15" t="s">
        <v>35</v>
      </c>
      <c r="AI11" s="15" t="s">
        <v>36</v>
      </c>
      <c r="AJ11" s="15" t="s">
        <v>37</v>
      </c>
      <c r="AK11" s="15" t="s">
        <v>38</v>
      </c>
      <c r="AL11" s="15" t="s">
        <v>39</v>
      </c>
      <c r="AM11" s="15" t="s">
        <v>40</v>
      </c>
      <c r="AN11" s="15" t="s">
        <v>41</v>
      </c>
      <c r="AO11" s="15" t="s">
        <v>42</v>
      </c>
      <c r="AP11" s="25"/>
      <c r="AQ11" s="15" t="s">
        <v>34</v>
      </c>
      <c r="AR11" s="15" t="s">
        <v>35</v>
      </c>
      <c r="AS11" s="15" t="s">
        <v>36</v>
      </c>
      <c r="AT11" s="15" t="s">
        <v>37</v>
      </c>
      <c r="AU11" s="15" t="s">
        <v>38</v>
      </c>
      <c r="AV11" s="15" t="s">
        <v>39</v>
      </c>
      <c r="AW11" s="15" t="s">
        <v>40</v>
      </c>
      <c r="AX11" s="15" t="s">
        <v>41</v>
      </c>
      <c r="AY11" s="15" t="s">
        <v>42</v>
      </c>
      <c r="AZ11" s="15" t="s">
        <v>34</v>
      </c>
      <c r="BA11" s="15" t="s">
        <v>35</v>
      </c>
      <c r="BB11" s="15" t="s">
        <v>36</v>
      </c>
      <c r="BC11" s="15" t="s">
        <v>37</v>
      </c>
      <c r="BD11" s="15" t="s">
        <v>38</v>
      </c>
      <c r="BE11" s="15" t="s">
        <v>39</v>
      </c>
      <c r="BF11" s="15" t="s">
        <v>40</v>
      </c>
      <c r="BG11" s="15" t="s">
        <v>41</v>
      </c>
      <c r="BH11" s="15" t="s">
        <v>42</v>
      </c>
      <c r="BI11" s="15" t="s">
        <v>43</v>
      </c>
      <c r="BJ11" s="15" t="s">
        <v>16</v>
      </c>
      <c r="BK11" s="15" t="s">
        <v>18</v>
      </c>
      <c r="BL11" s="15" t="s">
        <v>20</v>
      </c>
      <c r="BM11" s="15" t="s">
        <v>42</v>
      </c>
      <c r="BN11" s="25"/>
      <c r="BO11" s="25"/>
      <c r="BP11" s="15" t="s">
        <v>43</v>
      </c>
      <c r="BQ11" s="15" t="s">
        <v>16</v>
      </c>
      <c r="BR11" s="15" t="s">
        <v>18</v>
      </c>
      <c r="BS11" s="15" t="s">
        <v>20</v>
      </c>
      <c r="BT11" s="15" t="s">
        <v>42</v>
      </c>
      <c r="BU11" s="25"/>
      <c r="BV11" s="15" t="s">
        <v>44</v>
      </c>
      <c r="BW11" s="15" t="s">
        <v>45</v>
      </c>
      <c r="BX11" s="15" t="s">
        <v>46</v>
      </c>
      <c r="BY11" s="15" t="s">
        <v>47</v>
      </c>
      <c r="BZ11" s="15" t="s">
        <v>46</v>
      </c>
      <c r="CA11" s="15" t="s">
        <v>47</v>
      </c>
      <c r="CB11" s="15" t="s">
        <v>46</v>
      </c>
      <c r="CC11" s="15" t="s">
        <v>47</v>
      </c>
      <c r="CD11" s="25"/>
      <c r="CE11" s="27"/>
    </row>
    <row r="12" spans="1:83">
      <c r="V12" s="2"/>
      <c r="AF12" s="2"/>
      <c r="AP12" s="2"/>
      <c r="BN12" s="2"/>
      <c r="BO12" s="2"/>
      <c r="BU12" s="2"/>
      <c r="CD12" s="2"/>
      <c r="CE12" s="2"/>
    </row>
    <row r="13" spans="1:83" ht="15" customHeight="1" outlineLevel="2">
      <c r="A13" t="s">
        <v>48</v>
      </c>
      <c r="B13" t="s">
        <v>49</v>
      </c>
      <c r="C13" s="13" t="s">
        <v>50</v>
      </c>
      <c r="D13" s="13" t="s">
        <v>51</v>
      </c>
      <c r="E13" t="s">
        <v>52</v>
      </c>
      <c r="F13" s="13" t="s">
        <v>53</v>
      </c>
      <c r="G13" t="s">
        <v>52</v>
      </c>
      <c r="H13" t="s">
        <v>54</v>
      </c>
      <c r="I13" s="13" t="s">
        <v>55</v>
      </c>
      <c r="J13" s="13" t="s">
        <v>56</v>
      </c>
      <c r="K13" s="13" t="s">
        <v>57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91</v>
      </c>
      <c r="AG13">
        <v>2</v>
      </c>
      <c r="AH13">
        <v>0</v>
      </c>
      <c r="AI13">
        <v>0</v>
      </c>
      <c r="AJ13">
        <v>0</v>
      </c>
      <c r="AK13">
        <v>1</v>
      </c>
      <c r="AL13">
        <v>5</v>
      </c>
      <c r="AM13">
        <v>0</v>
      </c>
      <c r="AN13">
        <v>19</v>
      </c>
      <c r="AO13">
        <v>27</v>
      </c>
      <c r="AP13">
        <v>15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1</v>
      </c>
      <c r="AW13">
        <v>0</v>
      </c>
      <c r="AX13">
        <v>4</v>
      </c>
      <c r="AY13">
        <v>5</v>
      </c>
      <c r="AZ13">
        <v>0</v>
      </c>
      <c r="BA13">
        <v>2</v>
      </c>
      <c r="BB13">
        <v>0</v>
      </c>
      <c r="BC13">
        <v>2</v>
      </c>
      <c r="BD13">
        <v>0</v>
      </c>
      <c r="BE13">
        <v>7</v>
      </c>
      <c r="BF13">
        <v>6</v>
      </c>
      <c r="BG13">
        <v>166</v>
      </c>
      <c r="BH13">
        <v>183</v>
      </c>
      <c r="BI13">
        <v>0</v>
      </c>
      <c r="BJ13">
        <v>0</v>
      </c>
      <c r="BK13">
        <v>587</v>
      </c>
      <c r="BL13">
        <v>97</v>
      </c>
      <c r="BM13">
        <v>684</v>
      </c>
      <c r="BN13">
        <v>40</v>
      </c>
      <c r="BO13">
        <v>66</v>
      </c>
      <c r="BP13">
        <v>0</v>
      </c>
      <c r="BQ13">
        <v>0</v>
      </c>
      <c r="BR13">
        <v>91</v>
      </c>
      <c r="BS13">
        <v>15</v>
      </c>
      <c r="BT13">
        <v>106</v>
      </c>
      <c r="BU13">
        <f t="shared" ref="BU13:BU27" si="0">SUM(BV13,BX13,BY13)</f>
        <v>8</v>
      </c>
      <c r="BW13">
        <v>1</v>
      </c>
      <c r="BX13">
        <v>0</v>
      </c>
      <c r="BY13">
        <v>8</v>
      </c>
      <c r="BZ13">
        <v>1</v>
      </c>
      <c r="CA13">
        <v>2</v>
      </c>
      <c r="CB13">
        <v>1</v>
      </c>
      <c r="CC13">
        <v>1</v>
      </c>
      <c r="CD13">
        <v>14</v>
      </c>
      <c r="CE13">
        <v>1</v>
      </c>
    </row>
    <row r="14" spans="1:83" ht="15" customHeight="1" outlineLevel="2">
      <c r="A14" t="s">
        <v>58</v>
      </c>
      <c r="B14" t="s">
        <v>59</v>
      </c>
      <c r="C14" s="13" t="s">
        <v>60</v>
      </c>
      <c r="D14" s="13" t="s">
        <v>51</v>
      </c>
      <c r="E14" t="s">
        <v>52</v>
      </c>
      <c r="F14" s="13" t="s">
        <v>53</v>
      </c>
      <c r="G14" t="s">
        <v>52</v>
      </c>
      <c r="H14" t="s">
        <v>61</v>
      </c>
      <c r="I14" s="13" t="s">
        <v>62</v>
      </c>
      <c r="J14" s="13" t="s">
        <v>56</v>
      </c>
      <c r="K14" s="13" t="s">
        <v>57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109</v>
      </c>
      <c r="AG14">
        <v>0</v>
      </c>
      <c r="AH14">
        <v>2</v>
      </c>
      <c r="AI14">
        <v>0</v>
      </c>
      <c r="AJ14">
        <v>1</v>
      </c>
      <c r="AK14">
        <v>1</v>
      </c>
      <c r="AL14">
        <v>16</v>
      </c>
      <c r="AM14">
        <v>0</v>
      </c>
      <c r="AN14">
        <v>5</v>
      </c>
      <c r="AO14">
        <v>25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1</v>
      </c>
      <c r="BB14">
        <v>0</v>
      </c>
      <c r="BC14">
        <v>2</v>
      </c>
      <c r="BD14">
        <v>1</v>
      </c>
      <c r="BE14">
        <v>14</v>
      </c>
      <c r="BF14">
        <v>1</v>
      </c>
      <c r="BG14">
        <v>10</v>
      </c>
      <c r="BH14">
        <v>29</v>
      </c>
      <c r="BI14">
        <v>0</v>
      </c>
      <c r="BJ14">
        <v>0</v>
      </c>
      <c r="BK14">
        <v>1294</v>
      </c>
      <c r="BL14">
        <v>0</v>
      </c>
      <c r="BM14">
        <v>1294</v>
      </c>
      <c r="BN14">
        <v>50</v>
      </c>
      <c r="BO14">
        <v>156</v>
      </c>
      <c r="BP14">
        <v>0</v>
      </c>
      <c r="BQ14">
        <v>0</v>
      </c>
      <c r="BR14">
        <v>109</v>
      </c>
      <c r="BS14">
        <v>0</v>
      </c>
      <c r="BT14">
        <v>109</v>
      </c>
      <c r="BU14">
        <f t="shared" si="0"/>
        <v>7</v>
      </c>
      <c r="BW14">
        <v>1</v>
      </c>
      <c r="BX14">
        <v>1</v>
      </c>
      <c r="BY14">
        <v>6</v>
      </c>
      <c r="BZ14">
        <v>1</v>
      </c>
      <c r="CA14">
        <v>2</v>
      </c>
      <c r="CB14">
        <v>0</v>
      </c>
      <c r="CC14">
        <v>2</v>
      </c>
      <c r="CD14">
        <v>13</v>
      </c>
      <c r="CE14">
        <v>1</v>
      </c>
    </row>
    <row r="15" spans="1:83" ht="15" customHeight="1" outlineLevel="2">
      <c r="A15" t="s">
        <v>63</v>
      </c>
      <c r="B15" t="s">
        <v>64</v>
      </c>
      <c r="C15" s="13" t="s">
        <v>60</v>
      </c>
      <c r="D15" s="13" t="s">
        <v>51</v>
      </c>
      <c r="E15" t="s">
        <v>52</v>
      </c>
      <c r="F15" s="13" t="s">
        <v>53</v>
      </c>
      <c r="G15" t="s">
        <v>52</v>
      </c>
      <c r="H15" t="s">
        <v>65</v>
      </c>
      <c r="I15" s="13" t="s">
        <v>55</v>
      </c>
      <c r="J15" s="13" t="s">
        <v>56</v>
      </c>
      <c r="K15" s="13" t="s">
        <v>57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142</v>
      </c>
      <c r="AG15">
        <v>1</v>
      </c>
      <c r="AH15">
        <v>2</v>
      </c>
      <c r="AI15">
        <v>2</v>
      </c>
      <c r="AJ15">
        <v>2</v>
      </c>
      <c r="AK15">
        <v>3</v>
      </c>
      <c r="AL15">
        <v>3</v>
      </c>
      <c r="AM15">
        <v>1</v>
      </c>
      <c r="AN15">
        <v>15</v>
      </c>
      <c r="AO15">
        <v>29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2</v>
      </c>
      <c r="BB15">
        <v>0</v>
      </c>
      <c r="BC15">
        <v>1</v>
      </c>
      <c r="BD15">
        <v>1</v>
      </c>
      <c r="BE15">
        <v>16</v>
      </c>
      <c r="BF15">
        <v>0</v>
      </c>
      <c r="BG15">
        <v>5</v>
      </c>
      <c r="BH15">
        <v>25</v>
      </c>
      <c r="BI15">
        <v>0</v>
      </c>
      <c r="BJ15">
        <v>0</v>
      </c>
      <c r="BK15">
        <v>1834</v>
      </c>
      <c r="BL15">
        <v>0</v>
      </c>
      <c r="BM15">
        <v>1834</v>
      </c>
      <c r="BN15">
        <v>76</v>
      </c>
      <c r="BO15">
        <v>107</v>
      </c>
      <c r="BP15">
        <v>0</v>
      </c>
      <c r="BQ15">
        <v>0</v>
      </c>
      <c r="BR15">
        <v>142</v>
      </c>
      <c r="BS15">
        <v>0</v>
      </c>
      <c r="BT15">
        <v>142</v>
      </c>
      <c r="BU15">
        <f t="shared" si="0"/>
        <v>8</v>
      </c>
      <c r="BW15">
        <v>1</v>
      </c>
      <c r="BX15">
        <v>1</v>
      </c>
      <c r="BY15">
        <v>7</v>
      </c>
      <c r="BZ15">
        <v>0</v>
      </c>
      <c r="CA15">
        <v>3</v>
      </c>
      <c r="CB15">
        <v>0</v>
      </c>
      <c r="CC15">
        <v>2</v>
      </c>
      <c r="CD15">
        <v>14</v>
      </c>
      <c r="CE15">
        <v>1</v>
      </c>
    </row>
    <row r="16" spans="1:83" ht="15" customHeight="1" outlineLevel="2">
      <c r="A16" t="s">
        <v>66</v>
      </c>
      <c r="B16" t="s">
        <v>67</v>
      </c>
      <c r="C16" s="13" t="s">
        <v>50</v>
      </c>
      <c r="D16" s="13" t="s">
        <v>51</v>
      </c>
      <c r="E16" t="s">
        <v>52</v>
      </c>
      <c r="F16" s="13" t="s">
        <v>53</v>
      </c>
      <c r="G16" t="s">
        <v>52</v>
      </c>
      <c r="H16" t="s">
        <v>68</v>
      </c>
      <c r="I16" s="13" t="s">
        <v>62</v>
      </c>
      <c r="J16" s="13" t="s">
        <v>56</v>
      </c>
      <c r="K16" s="13" t="s">
        <v>57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103</v>
      </c>
      <c r="AG16">
        <v>0</v>
      </c>
      <c r="AH16">
        <v>0</v>
      </c>
      <c r="AI16">
        <v>1</v>
      </c>
      <c r="AJ16">
        <v>1</v>
      </c>
      <c r="AK16">
        <v>1</v>
      </c>
      <c r="AL16">
        <v>9</v>
      </c>
      <c r="AM16">
        <v>0</v>
      </c>
      <c r="AN16">
        <v>10</v>
      </c>
      <c r="AO16">
        <v>22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1</v>
      </c>
      <c r="BB16">
        <v>0</v>
      </c>
      <c r="BC16">
        <v>2</v>
      </c>
      <c r="BD16">
        <v>1</v>
      </c>
      <c r="BE16">
        <v>22</v>
      </c>
      <c r="BF16">
        <v>0</v>
      </c>
      <c r="BG16">
        <v>14</v>
      </c>
      <c r="BH16">
        <v>40</v>
      </c>
      <c r="BI16">
        <v>0</v>
      </c>
      <c r="BJ16">
        <v>0</v>
      </c>
      <c r="BK16">
        <v>859</v>
      </c>
      <c r="BL16">
        <v>0</v>
      </c>
      <c r="BM16">
        <v>859</v>
      </c>
      <c r="BN16">
        <v>38</v>
      </c>
      <c r="BO16">
        <v>61</v>
      </c>
      <c r="BP16">
        <v>0</v>
      </c>
      <c r="BQ16">
        <v>0</v>
      </c>
      <c r="BR16">
        <v>103</v>
      </c>
      <c r="BS16">
        <v>0</v>
      </c>
      <c r="BT16">
        <v>103</v>
      </c>
      <c r="BU16">
        <f t="shared" si="0"/>
        <v>8</v>
      </c>
      <c r="BW16">
        <v>1</v>
      </c>
      <c r="BX16">
        <v>2</v>
      </c>
      <c r="BY16">
        <v>6</v>
      </c>
      <c r="BZ16">
        <v>1</v>
      </c>
      <c r="CA16">
        <v>2</v>
      </c>
      <c r="CB16">
        <v>0</v>
      </c>
      <c r="CC16">
        <v>2</v>
      </c>
      <c r="CD16">
        <v>14</v>
      </c>
      <c r="CE16">
        <v>1</v>
      </c>
    </row>
    <row r="17" spans="1:83" ht="15" customHeight="1" outlineLevel="2">
      <c r="A17" t="s">
        <v>69</v>
      </c>
      <c r="B17" t="s">
        <v>70</v>
      </c>
      <c r="C17" s="13" t="s">
        <v>60</v>
      </c>
      <c r="D17" s="13" t="s">
        <v>51</v>
      </c>
      <c r="E17" t="s">
        <v>52</v>
      </c>
      <c r="F17" s="13" t="s">
        <v>53</v>
      </c>
      <c r="G17" t="s">
        <v>52</v>
      </c>
      <c r="H17" t="s">
        <v>71</v>
      </c>
      <c r="I17" s="13" t="s">
        <v>62</v>
      </c>
      <c r="J17" s="13" t="s">
        <v>56</v>
      </c>
      <c r="K17" s="13" t="s">
        <v>57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105</v>
      </c>
      <c r="AG17">
        <v>0</v>
      </c>
      <c r="AH17">
        <v>0</v>
      </c>
      <c r="AI17">
        <v>1</v>
      </c>
      <c r="AJ17">
        <v>1</v>
      </c>
      <c r="AK17">
        <v>2</v>
      </c>
      <c r="AL17">
        <v>5</v>
      </c>
      <c r="AM17">
        <v>1</v>
      </c>
      <c r="AN17">
        <v>24</v>
      </c>
      <c r="AO17">
        <v>34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1</v>
      </c>
      <c r="BC17">
        <v>1</v>
      </c>
      <c r="BD17">
        <v>1</v>
      </c>
      <c r="BE17">
        <v>9</v>
      </c>
      <c r="BF17">
        <v>0</v>
      </c>
      <c r="BG17">
        <v>10</v>
      </c>
      <c r="BH17">
        <v>22</v>
      </c>
      <c r="BI17">
        <v>0</v>
      </c>
      <c r="BJ17">
        <v>0</v>
      </c>
      <c r="BK17">
        <v>1058</v>
      </c>
      <c r="BL17">
        <v>0</v>
      </c>
      <c r="BM17">
        <v>1058</v>
      </c>
      <c r="BN17">
        <v>42</v>
      </c>
      <c r="BO17">
        <v>64</v>
      </c>
      <c r="BP17">
        <v>0</v>
      </c>
      <c r="BQ17">
        <v>0</v>
      </c>
      <c r="BR17">
        <v>105</v>
      </c>
      <c r="BS17">
        <v>0</v>
      </c>
      <c r="BT17">
        <v>105</v>
      </c>
      <c r="BU17">
        <f t="shared" si="0"/>
        <v>7</v>
      </c>
      <c r="BW17">
        <v>1</v>
      </c>
      <c r="BX17">
        <v>0</v>
      </c>
      <c r="BY17">
        <v>7</v>
      </c>
      <c r="BZ17">
        <v>1</v>
      </c>
      <c r="CA17">
        <v>2</v>
      </c>
      <c r="CB17">
        <v>1</v>
      </c>
      <c r="CC17">
        <v>1</v>
      </c>
      <c r="CD17">
        <v>13</v>
      </c>
      <c r="CE17">
        <v>1</v>
      </c>
    </row>
    <row r="18" spans="1:83" ht="15" customHeight="1" outlineLevel="2">
      <c r="A18" t="s">
        <v>72</v>
      </c>
      <c r="B18" t="s">
        <v>73</v>
      </c>
      <c r="C18" s="13" t="s">
        <v>50</v>
      </c>
      <c r="D18" s="13" t="s">
        <v>51</v>
      </c>
      <c r="E18" t="s">
        <v>52</v>
      </c>
      <c r="F18" s="13" t="s">
        <v>53</v>
      </c>
      <c r="G18" t="s">
        <v>52</v>
      </c>
      <c r="H18" t="s">
        <v>68</v>
      </c>
      <c r="I18" s="13" t="s">
        <v>62</v>
      </c>
      <c r="J18" s="13" t="s">
        <v>56</v>
      </c>
      <c r="K18" s="13" t="s">
        <v>57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87</v>
      </c>
      <c r="AG18">
        <v>0</v>
      </c>
      <c r="AH18">
        <v>0</v>
      </c>
      <c r="AI18">
        <v>0</v>
      </c>
      <c r="AJ18">
        <v>0</v>
      </c>
      <c r="AK18">
        <v>3</v>
      </c>
      <c r="AL18">
        <v>10</v>
      </c>
      <c r="AM18">
        <v>0</v>
      </c>
      <c r="AN18">
        <v>6</v>
      </c>
      <c r="AO18">
        <v>19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1</v>
      </c>
      <c r="BC18">
        <v>1</v>
      </c>
      <c r="BD18">
        <v>2</v>
      </c>
      <c r="BE18">
        <v>5</v>
      </c>
      <c r="BF18">
        <v>1</v>
      </c>
      <c r="BG18">
        <v>24</v>
      </c>
      <c r="BH18">
        <v>34</v>
      </c>
      <c r="BI18">
        <v>0</v>
      </c>
      <c r="BJ18">
        <v>0</v>
      </c>
      <c r="BK18">
        <v>724</v>
      </c>
      <c r="BL18">
        <v>0</v>
      </c>
      <c r="BM18">
        <v>724</v>
      </c>
      <c r="BN18">
        <v>29</v>
      </c>
      <c r="BO18">
        <v>102</v>
      </c>
      <c r="BP18">
        <v>0</v>
      </c>
      <c r="BQ18">
        <v>0</v>
      </c>
      <c r="BR18">
        <v>87</v>
      </c>
      <c r="BS18">
        <v>0</v>
      </c>
      <c r="BT18">
        <v>87</v>
      </c>
      <c r="BU18">
        <f t="shared" si="0"/>
        <v>7</v>
      </c>
      <c r="BW18">
        <v>1</v>
      </c>
      <c r="BX18">
        <v>0</v>
      </c>
      <c r="BY18">
        <v>7</v>
      </c>
      <c r="BZ18">
        <v>1</v>
      </c>
      <c r="CA18">
        <v>2</v>
      </c>
      <c r="CB18">
        <v>1</v>
      </c>
      <c r="CC18">
        <v>1</v>
      </c>
      <c r="CD18">
        <v>13</v>
      </c>
      <c r="CE18">
        <v>1</v>
      </c>
    </row>
    <row r="19" spans="1:83" ht="15" customHeight="1" outlineLevel="2">
      <c r="A19" t="s">
        <v>74</v>
      </c>
      <c r="B19" t="s">
        <v>75</v>
      </c>
      <c r="C19" s="13" t="s">
        <v>60</v>
      </c>
      <c r="D19" s="13" t="s">
        <v>51</v>
      </c>
      <c r="E19" t="s">
        <v>52</v>
      </c>
      <c r="F19" s="13" t="s">
        <v>76</v>
      </c>
      <c r="G19" t="s">
        <v>77</v>
      </c>
      <c r="H19" t="s">
        <v>78</v>
      </c>
      <c r="I19" s="13" t="s">
        <v>55</v>
      </c>
      <c r="J19" s="13" t="s">
        <v>56</v>
      </c>
      <c r="K19" s="13" t="s">
        <v>57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147</v>
      </c>
      <c r="AG19">
        <v>1</v>
      </c>
      <c r="AH19">
        <v>1</v>
      </c>
      <c r="AI19">
        <v>1</v>
      </c>
      <c r="AJ19">
        <v>0</v>
      </c>
      <c r="AK19">
        <v>2</v>
      </c>
      <c r="AL19">
        <v>6</v>
      </c>
      <c r="AM19">
        <v>5</v>
      </c>
      <c r="AN19">
        <v>4</v>
      </c>
      <c r="AO19">
        <v>20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2</v>
      </c>
      <c r="BB19">
        <v>1</v>
      </c>
      <c r="BC19">
        <v>1</v>
      </c>
      <c r="BD19">
        <v>3</v>
      </c>
      <c r="BE19">
        <v>12</v>
      </c>
      <c r="BF19">
        <v>7</v>
      </c>
      <c r="BG19">
        <v>199</v>
      </c>
      <c r="BH19">
        <v>225</v>
      </c>
      <c r="BI19">
        <v>0</v>
      </c>
      <c r="BJ19">
        <v>0</v>
      </c>
      <c r="BK19">
        <v>1191</v>
      </c>
      <c r="BL19">
        <v>0</v>
      </c>
      <c r="BM19">
        <v>1191</v>
      </c>
      <c r="BN19">
        <v>47</v>
      </c>
      <c r="BO19">
        <v>78</v>
      </c>
      <c r="BP19">
        <v>0</v>
      </c>
      <c r="BQ19">
        <v>0</v>
      </c>
      <c r="BR19">
        <v>147</v>
      </c>
      <c r="BS19">
        <v>0</v>
      </c>
      <c r="BT19">
        <v>147</v>
      </c>
      <c r="BU19">
        <f t="shared" si="0"/>
        <v>8</v>
      </c>
      <c r="BW19">
        <v>1</v>
      </c>
      <c r="BX19">
        <v>2</v>
      </c>
      <c r="BY19">
        <v>6</v>
      </c>
      <c r="BZ19">
        <v>0</v>
      </c>
      <c r="CA19">
        <v>3</v>
      </c>
      <c r="CB19">
        <v>1</v>
      </c>
      <c r="CC19">
        <v>1</v>
      </c>
      <c r="CD19">
        <v>14</v>
      </c>
      <c r="CE19">
        <v>1</v>
      </c>
    </row>
    <row r="20" spans="1:83" ht="15" customHeight="1" outlineLevel="2">
      <c r="A20" t="s">
        <v>79</v>
      </c>
      <c r="B20" t="s">
        <v>80</v>
      </c>
      <c r="C20" s="13" t="s">
        <v>50</v>
      </c>
      <c r="D20" s="13" t="s">
        <v>51</v>
      </c>
      <c r="E20" t="s">
        <v>52</v>
      </c>
      <c r="F20" s="13" t="s">
        <v>76</v>
      </c>
      <c r="G20" t="s">
        <v>77</v>
      </c>
      <c r="H20" t="s">
        <v>81</v>
      </c>
      <c r="I20" s="13" t="s">
        <v>55</v>
      </c>
      <c r="J20" s="13" t="s">
        <v>56</v>
      </c>
      <c r="K20" s="13" t="s">
        <v>57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168</v>
      </c>
      <c r="AG20">
        <v>0</v>
      </c>
      <c r="AH20">
        <v>1</v>
      </c>
      <c r="AI20">
        <v>1</v>
      </c>
      <c r="AJ20">
        <v>0</v>
      </c>
      <c r="AK20">
        <v>1</v>
      </c>
      <c r="AL20">
        <v>15</v>
      </c>
      <c r="AM20">
        <v>1</v>
      </c>
      <c r="AN20">
        <v>149</v>
      </c>
      <c r="AO20">
        <v>168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1</v>
      </c>
      <c r="BA20">
        <v>1</v>
      </c>
      <c r="BB20">
        <v>1</v>
      </c>
      <c r="BC20">
        <v>0</v>
      </c>
      <c r="BD20">
        <v>2</v>
      </c>
      <c r="BE20">
        <v>6</v>
      </c>
      <c r="BF20">
        <v>5</v>
      </c>
      <c r="BG20">
        <v>4</v>
      </c>
      <c r="BH20">
        <v>20</v>
      </c>
      <c r="BI20">
        <v>0</v>
      </c>
      <c r="BJ20">
        <v>0</v>
      </c>
      <c r="BK20">
        <v>1106</v>
      </c>
      <c r="BL20">
        <v>0</v>
      </c>
      <c r="BM20">
        <v>1106</v>
      </c>
      <c r="BN20">
        <v>53</v>
      </c>
      <c r="BO20">
        <v>123</v>
      </c>
      <c r="BP20">
        <v>0</v>
      </c>
      <c r="BQ20">
        <v>0</v>
      </c>
      <c r="BR20">
        <v>168</v>
      </c>
      <c r="BS20">
        <v>0</v>
      </c>
      <c r="BT20">
        <v>168</v>
      </c>
      <c r="BU20">
        <f t="shared" si="0"/>
        <v>9</v>
      </c>
      <c r="BW20">
        <v>1</v>
      </c>
      <c r="BX20">
        <v>0</v>
      </c>
      <c r="BY20">
        <v>9</v>
      </c>
      <c r="BZ20">
        <v>2</v>
      </c>
      <c r="CA20">
        <v>1</v>
      </c>
      <c r="CB20">
        <v>1</v>
      </c>
      <c r="CC20">
        <v>1</v>
      </c>
      <c r="CD20">
        <v>15</v>
      </c>
      <c r="CE20">
        <v>1</v>
      </c>
    </row>
    <row r="21" spans="1:83" ht="15" customHeight="1" outlineLevel="2">
      <c r="A21" t="s">
        <v>82</v>
      </c>
      <c r="B21" t="s">
        <v>83</v>
      </c>
      <c r="C21" s="13" t="s">
        <v>60</v>
      </c>
      <c r="D21" s="13" t="s">
        <v>51</v>
      </c>
      <c r="E21" t="s">
        <v>52</v>
      </c>
      <c r="F21" s="13" t="s">
        <v>53</v>
      </c>
      <c r="G21" t="s">
        <v>52</v>
      </c>
      <c r="H21" t="s">
        <v>84</v>
      </c>
      <c r="I21" s="13" t="s">
        <v>62</v>
      </c>
      <c r="J21" s="13" t="s">
        <v>56</v>
      </c>
      <c r="K21" s="13" t="s">
        <v>57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71</v>
      </c>
      <c r="AG21">
        <v>0</v>
      </c>
      <c r="AH21">
        <v>0</v>
      </c>
      <c r="AI21">
        <v>0</v>
      </c>
      <c r="AJ21">
        <v>2</v>
      </c>
      <c r="AK21">
        <v>2</v>
      </c>
      <c r="AL21">
        <v>25</v>
      </c>
      <c r="AM21">
        <v>1</v>
      </c>
      <c r="AN21">
        <v>7</v>
      </c>
      <c r="AO21">
        <v>37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1</v>
      </c>
      <c r="BC21">
        <v>3</v>
      </c>
      <c r="BD21">
        <v>2</v>
      </c>
      <c r="BE21">
        <v>6</v>
      </c>
      <c r="BF21">
        <v>0</v>
      </c>
      <c r="BG21">
        <v>115</v>
      </c>
      <c r="BH21">
        <v>127</v>
      </c>
      <c r="BI21">
        <v>0</v>
      </c>
      <c r="BJ21">
        <v>0</v>
      </c>
      <c r="BK21">
        <v>975</v>
      </c>
      <c r="BL21">
        <v>0</v>
      </c>
      <c r="BM21">
        <v>975</v>
      </c>
      <c r="BN21">
        <v>42</v>
      </c>
      <c r="BO21">
        <v>97</v>
      </c>
      <c r="BP21">
        <v>0</v>
      </c>
      <c r="BQ21">
        <v>0</v>
      </c>
      <c r="BR21">
        <v>71</v>
      </c>
      <c r="BS21">
        <v>0</v>
      </c>
      <c r="BT21">
        <v>71</v>
      </c>
      <c r="BU21">
        <f t="shared" si="0"/>
        <v>5</v>
      </c>
      <c r="BW21">
        <v>1</v>
      </c>
      <c r="BX21">
        <v>1</v>
      </c>
      <c r="BY21">
        <v>4</v>
      </c>
      <c r="BZ21">
        <v>0</v>
      </c>
      <c r="CA21">
        <v>3</v>
      </c>
      <c r="CB21">
        <v>0</v>
      </c>
      <c r="CC21">
        <v>0</v>
      </c>
      <c r="CD21">
        <v>9</v>
      </c>
      <c r="CE21">
        <v>1</v>
      </c>
    </row>
    <row r="22" spans="1:83" ht="15" customHeight="1" outlineLevel="2">
      <c r="A22" t="s">
        <v>85</v>
      </c>
      <c r="B22" t="s">
        <v>86</v>
      </c>
      <c r="C22" s="13" t="s">
        <v>60</v>
      </c>
      <c r="D22" s="13" t="s">
        <v>51</v>
      </c>
      <c r="E22" t="s">
        <v>52</v>
      </c>
      <c r="F22" s="13" t="s">
        <v>53</v>
      </c>
      <c r="G22" t="s">
        <v>52</v>
      </c>
      <c r="H22" t="s">
        <v>87</v>
      </c>
      <c r="I22" s="13" t="s">
        <v>62</v>
      </c>
      <c r="J22" s="13" t="s">
        <v>56</v>
      </c>
      <c r="K22" s="13" t="s">
        <v>57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72</v>
      </c>
      <c r="AG22">
        <v>0</v>
      </c>
      <c r="AH22">
        <v>1</v>
      </c>
      <c r="AI22">
        <v>0</v>
      </c>
      <c r="AJ22">
        <v>1</v>
      </c>
      <c r="AK22">
        <v>2</v>
      </c>
      <c r="AL22">
        <v>2</v>
      </c>
      <c r="AM22">
        <v>0</v>
      </c>
      <c r="AN22">
        <v>9</v>
      </c>
      <c r="AO22">
        <v>15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1</v>
      </c>
      <c r="BE22">
        <v>9</v>
      </c>
      <c r="BF22">
        <v>0</v>
      </c>
      <c r="BG22">
        <v>122</v>
      </c>
      <c r="BH22">
        <v>132</v>
      </c>
      <c r="BI22">
        <v>0</v>
      </c>
      <c r="BJ22">
        <v>0</v>
      </c>
      <c r="BK22">
        <v>1017</v>
      </c>
      <c r="BL22">
        <v>0</v>
      </c>
      <c r="BM22">
        <v>1017</v>
      </c>
      <c r="BN22">
        <v>37</v>
      </c>
      <c r="BO22">
        <v>72</v>
      </c>
      <c r="BP22">
        <v>0</v>
      </c>
      <c r="BQ22">
        <v>0</v>
      </c>
      <c r="BR22">
        <v>72</v>
      </c>
      <c r="BS22">
        <v>0</v>
      </c>
      <c r="BT22">
        <v>72</v>
      </c>
      <c r="BU22">
        <f t="shared" si="0"/>
        <v>5</v>
      </c>
      <c r="BW22">
        <v>1</v>
      </c>
      <c r="BX22">
        <v>1</v>
      </c>
      <c r="BY22">
        <v>4</v>
      </c>
      <c r="BZ22">
        <v>0</v>
      </c>
      <c r="CA22">
        <v>3</v>
      </c>
      <c r="CB22">
        <v>0</v>
      </c>
      <c r="CC22">
        <v>1</v>
      </c>
      <c r="CD22">
        <v>10</v>
      </c>
      <c r="CE22">
        <v>1</v>
      </c>
    </row>
    <row r="23" spans="1:83" ht="15" customHeight="1" outlineLevel="2">
      <c r="A23" t="s">
        <v>88</v>
      </c>
      <c r="B23" t="s">
        <v>89</v>
      </c>
      <c r="C23" s="13" t="s">
        <v>50</v>
      </c>
      <c r="D23" s="13" t="s">
        <v>51</v>
      </c>
      <c r="E23" t="s">
        <v>52</v>
      </c>
      <c r="F23" s="13" t="s">
        <v>53</v>
      </c>
      <c r="G23" t="s">
        <v>52</v>
      </c>
      <c r="H23" t="s">
        <v>90</v>
      </c>
      <c r="I23" s="13" t="s">
        <v>62</v>
      </c>
      <c r="J23" s="13" t="s">
        <v>56</v>
      </c>
      <c r="K23" s="13" t="s">
        <v>57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26</v>
      </c>
      <c r="W23">
        <v>0</v>
      </c>
      <c r="X23">
        <v>1</v>
      </c>
      <c r="Y23">
        <v>0</v>
      </c>
      <c r="Z23">
        <v>0</v>
      </c>
      <c r="AA23">
        <v>0</v>
      </c>
      <c r="AB23">
        <v>1</v>
      </c>
      <c r="AC23">
        <v>0</v>
      </c>
      <c r="AD23">
        <v>0</v>
      </c>
      <c r="AE23">
        <v>2</v>
      </c>
      <c r="AF23">
        <v>75</v>
      </c>
      <c r="AG23">
        <v>0</v>
      </c>
      <c r="AH23">
        <v>1</v>
      </c>
      <c r="AI23">
        <v>0</v>
      </c>
      <c r="AJ23">
        <v>2</v>
      </c>
      <c r="AK23">
        <v>1</v>
      </c>
      <c r="AL23">
        <v>12</v>
      </c>
      <c r="AM23">
        <v>1</v>
      </c>
      <c r="AN23">
        <v>0</v>
      </c>
      <c r="AO23">
        <v>17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1</v>
      </c>
      <c r="BB23">
        <v>0</v>
      </c>
      <c r="BC23">
        <v>1</v>
      </c>
      <c r="BD23">
        <v>2</v>
      </c>
      <c r="BE23">
        <v>2</v>
      </c>
      <c r="BF23">
        <v>0</v>
      </c>
      <c r="BG23">
        <v>9</v>
      </c>
      <c r="BH23">
        <v>15</v>
      </c>
      <c r="BI23">
        <v>0</v>
      </c>
      <c r="BJ23">
        <v>74</v>
      </c>
      <c r="BK23">
        <v>490</v>
      </c>
      <c r="BL23">
        <v>0</v>
      </c>
      <c r="BM23">
        <v>564</v>
      </c>
      <c r="BN23">
        <v>23</v>
      </c>
      <c r="BO23">
        <v>80</v>
      </c>
      <c r="BP23">
        <v>0</v>
      </c>
      <c r="BQ23">
        <v>26</v>
      </c>
      <c r="BR23">
        <v>75</v>
      </c>
      <c r="BS23">
        <v>0</v>
      </c>
      <c r="BT23">
        <v>101</v>
      </c>
      <c r="BU23">
        <f t="shared" si="0"/>
        <v>7</v>
      </c>
      <c r="BW23">
        <v>1</v>
      </c>
      <c r="BX23">
        <v>0</v>
      </c>
      <c r="BY23">
        <v>7</v>
      </c>
      <c r="BZ23">
        <v>1</v>
      </c>
      <c r="CA23">
        <v>2</v>
      </c>
      <c r="CB23">
        <v>0</v>
      </c>
      <c r="CC23">
        <v>0</v>
      </c>
      <c r="CD23">
        <v>11</v>
      </c>
      <c r="CE23">
        <v>1</v>
      </c>
    </row>
    <row r="24" spans="1:83" ht="15" customHeight="1" outlineLevel="2">
      <c r="A24" t="s">
        <v>91</v>
      </c>
      <c r="B24" t="s">
        <v>92</v>
      </c>
      <c r="C24" s="13" t="s">
        <v>60</v>
      </c>
      <c r="D24" s="13" t="s">
        <v>51</v>
      </c>
      <c r="E24" t="s">
        <v>52</v>
      </c>
      <c r="F24" s="13" t="s">
        <v>53</v>
      </c>
      <c r="G24" t="s">
        <v>52</v>
      </c>
      <c r="H24" t="s">
        <v>93</v>
      </c>
      <c r="I24" s="13" t="s">
        <v>55</v>
      </c>
      <c r="J24" s="13" t="s">
        <v>56</v>
      </c>
      <c r="K24" s="13" t="s">
        <v>57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79</v>
      </c>
      <c r="AG24">
        <v>0</v>
      </c>
      <c r="AH24">
        <v>1</v>
      </c>
      <c r="AI24">
        <v>0</v>
      </c>
      <c r="AJ24">
        <v>0</v>
      </c>
      <c r="AK24">
        <v>1</v>
      </c>
      <c r="AL24">
        <v>6</v>
      </c>
      <c r="AM24">
        <v>0</v>
      </c>
      <c r="AN24">
        <v>9</v>
      </c>
      <c r="AO24">
        <v>17</v>
      </c>
      <c r="AP24">
        <v>30</v>
      </c>
      <c r="AQ24">
        <v>0</v>
      </c>
      <c r="AR24">
        <v>1</v>
      </c>
      <c r="AS24">
        <v>0</v>
      </c>
      <c r="AT24">
        <v>0</v>
      </c>
      <c r="AU24">
        <v>4</v>
      </c>
      <c r="AV24">
        <v>1</v>
      </c>
      <c r="AW24">
        <v>9</v>
      </c>
      <c r="AX24">
        <v>3</v>
      </c>
      <c r="AY24">
        <v>18</v>
      </c>
      <c r="AZ24">
        <v>0</v>
      </c>
      <c r="BA24">
        <v>2</v>
      </c>
      <c r="BB24">
        <v>0</v>
      </c>
      <c r="BC24">
        <v>2</v>
      </c>
      <c r="BD24">
        <v>1</v>
      </c>
      <c r="BE24">
        <v>13</v>
      </c>
      <c r="BF24">
        <v>1</v>
      </c>
      <c r="BG24">
        <v>0</v>
      </c>
      <c r="BH24">
        <v>19</v>
      </c>
      <c r="BI24">
        <v>0</v>
      </c>
      <c r="BJ24">
        <v>0</v>
      </c>
      <c r="BK24">
        <v>823</v>
      </c>
      <c r="BL24">
        <v>474</v>
      </c>
      <c r="BM24">
        <v>1297</v>
      </c>
      <c r="BN24">
        <v>84</v>
      </c>
      <c r="BO24">
        <v>81</v>
      </c>
      <c r="BP24">
        <v>0</v>
      </c>
      <c r="BQ24">
        <v>0</v>
      </c>
      <c r="BR24">
        <v>79</v>
      </c>
      <c r="BS24">
        <v>30</v>
      </c>
      <c r="BT24">
        <v>109</v>
      </c>
      <c r="BU24">
        <f t="shared" si="0"/>
        <v>7</v>
      </c>
      <c r="BW24">
        <v>1</v>
      </c>
      <c r="BX24">
        <v>2</v>
      </c>
      <c r="BY24">
        <v>5</v>
      </c>
      <c r="BZ24">
        <v>1</v>
      </c>
      <c r="CA24">
        <v>2</v>
      </c>
      <c r="CB24">
        <v>0</v>
      </c>
      <c r="CC24">
        <v>0</v>
      </c>
      <c r="CD24">
        <v>11</v>
      </c>
      <c r="CE24">
        <v>1</v>
      </c>
    </row>
    <row r="25" spans="1:83" ht="15" customHeight="1" outlineLevel="2">
      <c r="A25" t="s">
        <v>94</v>
      </c>
      <c r="B25" t="s">
        <v>95</v>
      </c>
      <c r="C25" s="13" t="s">
        <v>60</v>
      </c>
      <c r="D25" s="13" t="s">
        <v>51</v>
      </c>
      <c r="E25" t="s">
        <v>52</v>
      </c>
      <c r="F25" s="13" t="s">
        <v>53</v>
      </c>
      <c r="G25" t="s">
        <v>52</v>
      </c>
      <c r="H25" t="s">
        <v>96</v>
      </c>
      <c r="I25" s="13" t="s">
        <v>62</v>
      </c>
      <c r="K25" s="13" t="s">
        <v>57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83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1</v>
      </c>
      <c r="BD25">
        <v>0</v>
      </c>
      <c r="BE25">
        <v>6</v>
      </c>
      <c r="BF25">
        <v>0</v>
      </c>
      <c r="BG25">
        <v>86</v>
      </c>
      <c r="BH25">
        <v>93</v>
      </c>
      <c r="BI25">
        <v>0</v>
      </c>
      <c r="BJ25">
        <v>340</v>
      </c>
      <c r="BK25">
        <v>0</v>
      </c>
      <c r="BL25">
        <v>0</v>
      </c>
      <c r="BM25">
        <v>340</v>
      </c>
      <c r="BN25">
        <v>16</v>
      </c>
      <c r="BO25">
        <v>275</v>
      </c>
      <c r="BP25">
        <v>0</v>
      </c>
      <c r="BQ25">
        <v>83</v>
      </c>
      <c r="BR25">
        <v>0</v>
      </c>
      <c r="BS25">
        <v>0</v>
      </c>
      <c r="BT25">
        <v>83</v>
      </c>
      <c r="BU25">
        <f t="shared" si="0"/>
        <v>5</v>
      </c>
      <c r="BW25">
        <v>1</v>
      </c>
      <c r="BX25">
        <v>0</v>
      </c>
      <c r="BY25">
        <v>5</v>
      </c>
      <c r="BZ25">
        <v>0</v>
      </c>
      <c r="CA25">
        <v>2</v>
      </c>
      <c r="CB25">
        <v>1</v>
      </c>
      <c r="CC25">
        <v>1</v>
      </c>
      <c r="CD25">
        <v>10</v>
      </c>
      <c r="CE25">
        <v>1</v>
      </c>
    </row>
    <row r="26" spans="1:83" ht="15" customHeight="1" outlineLevel="2">
      <c r="A26" t="s">
        <v>97</v>
      </c>
      <c r="B26" t="s">
        <v>98</v>
      </c>
      <c r="C26" s="13" t="s">
        <v>60</v>
      </c>
      <c r="D26" s="13" t="s">
        <v>51</v>
      </c>
      <c r="E26" t="s">
        <v>52</v>
      </c>
      <c r="F26" s="13" t="s">
        <v>53</v>
      </c>
      <c r="G26" t="s">
        <v>52</v>
      </c>
      <c r="H26" t="s">
        <v>99</v>
      </c>
      <c r="I26" s="13" t="s">
        <v>55</v>
      </c>
      <c r="K26" s="13" t="s">
        <v>57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107</v>
      </c>
      <c r="W26">
        <v>0</v>
      </c>
      <c r="X26">
        <v>0</v>
      </c>
      <c r="Y26">
        <v>0</v>
      </c>
      <c r="Z26">
        <v>0</v>
      </c>
      <c r="AA26">
        <v>2</v>
      </c>
      <c r="AB26">
        <v>0</v>
      </c>
      <c r="AC26">
        <v>0</v>
      </c>
      <c r="AD26">
        <v>4</v>
      </c>
      <c r="AE26">
        <v>6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46</v>
      </c>
      <c r="AQ26">
        <v>0</v>
      </c>
      <c r="AR26">
        <v>1</v>
      </c>
      <c r="AS26">
        <v>0</v>
      </c>
      <c r="AT26">
        <v>0</v>
      </c>
      <c r="AU26">
        <v>2</v>
      </c>
      <c r="AV26">
        <v>12</v>
      </c>
      <c r="AW26">
        <v>0</v>
      </c>
      <c r="AX26">
        <v>9</v>
      </c>
      <c r="AY26">
        <v>24</v>
      </c>
      <c r="AZ26">
        <v>0</v>
      </c>
      <c r="BA26">
        <v>8</v>
      </c>
      <c r="BB26">
        <v>0</v>
      </c>
      <c r="BC26">
        <v>1</v>
      </c>
      <c r="BD26">
        <v>0</v>
      </c>
      <c r="BE26">
        <v>0</v>
      </c>
      <c r="BF26">
        <v>1</v>
      </c>
      <c r="BG26">
        <v>0</v>
      </c>
      <c r="BH26">
        <v>10</v>
      </c>
      <c r="BI26">
        <v>0</v>
      </c>
      <c r="BJ26">
        <v>362</v>
      </c>
      <c r="BK26">
        <v>0</v>
      </c>
      <c r="BL26">
        <v>364</v>
      </c>
      <c r="BM26">
        <v>726</v>
      </c>
      <c r="BN26">
        <v>48</v>
      </c>
      <c r="BO26">
        <v>77</v>
      </c>
      <c r="BP26">
        <v>0</v>
      </c>
      <c r="BQ26">
        <v>107</v>
      </c>
      <c r="BR26">
        <v>0</v>
      </c>
      <c r="BS26">
        <v>46</v>
      </c>
      <c r="BT26">
        <v>153</v>
      </c>
      <c r="BU26">
        <f t="shared" si="0"/>
        <v>7</v>
      </c>
      <c r="BW26">
        <v>1</v>
      </c>
      <c r="BX26">
        <v>0</v>
      </c>
      <c r="BY26">
        <v>7</v>
      </c>
      <c r="BZ26">
        <v>1</v>
      </c>
      <c r="CA26">
        <v>2</v>
      </c>
      <c r="CB26">
        <v>0</v>
      </c>
      <c r="CC26">
        <v>1</v>
      </c>
      <c r="CD26">
        <v>12</v>
      </c>
      <c r="CE26">
        <v>1</v>
      </c>
    </row>
    <row r="27" spans="1:83" ht="15" customHeight="1" outlineLevel="2">
      <c r="A27" t="s">
        <v>100</v>
      </c>
      <c r="B27" t="s">
        <v>101</v>
      </c>
      <c r="C27" s="13" t="s">
        <v>60</v>
      </c>
      <c r="D27" s="13" t="s">
        <v>51</v>
      </c>
      <c r="E27" t="s">
        <v>52</v>
      </c>
      <c r="F27" s="13" t="s">
        <v>53</v>
      </c>
      <c r="G27" t="s">
        <v>52</v>
      </c>
      <c r="H27" t="s">
        <v>102</v>
      </c>
      <c r="I27" s="13" t="s">
        <v>62</v>
      </c>
      <c r="K27" s="13" t="s">
        <v>57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34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9</v>
      </c>
      <c r="AM27">
        <v>6</v>
      </c>
      <c r="AN27">
        <v>1</v>
      </c>
      <c r="AO27">
        <v>16</v>
      </c>
      <c r="AP27">
        <v>24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5</v>
      </c>
      <c r="AW27">
        <v>0</v>
      </c>
      <c r="AX27">
        <v>1</v>
      </c>
      <c r="AY27">
        <v>6</v>
      </c>
      <c r="AZ27">
        <v>0</v>
      </c>
      <c r="BA27">
        <v>1</v>
      </c>
      <c r="BB27">
        <v>0</v>
      </c>
      <c r="BC27">
        <v>2</v>
      </c>
      <c r="BD27">
        <v>0</v>
      </c>
      <c r="BE27">
        <v>20</v>
      </c>
      <c r="BF27">
        <v>5</v>
      </c>
      <c r="BG27">
        <v>13</v>
      </c>
      <c r="BH27">
        <v>41</v>
      </c>
      <c r="BI27">
        <v>0</v>
      </c>
      <c r="BJ27">
        <v>0</v>
      </c>
      <c r="BK27">
        <v>433</v>
      </c>
      <c r="BL27">
        <v>332</v>
      </c>
      <c r="BM27">
        <v>765</v>
      </c>
      <c r="BN27">
        <v>25</v>
      </c>
      <c r="BO27">
        <v>74</v>
      </c>
      <c r="BP27">
        <v>0</v>
      </c>
      <c r="BQ27">
        <v>0</v>
      </c>
      <c r="BR27">
        <v>34</v>
      </c>
      <c r="BS27">
        <v>24</v>
      </c>
      <c r="BT27">
        <v>58</v>
      </c>
      <c r="BU27">
        <f t="shared" si="0"/>
        <v>3</v>
      </c>
      <c r="BW27">
        <v>1</v>
      </c>
      <c r="BX27">
        <v>1</v>
      </c>
      <c r="BY27">
        <v>2</v>
      </c>
      <c r="BZ27">
        <v>1</v>
      </c>
      <c r="CA27">
        <v>2</v>
      </c>
      <c r="CB27">
        <v>0</v>
      </c>
      <c r="CC27">
        <v>0</v>
      </c>
      <c r="CD27">
        <v>7</v>
      </c>
      <c r="CE27">
        <v>1</v>
      </c>
    </row>
    <row r="28" spans="1:83" outlineLevel="1">
      <c r="D28" s="19" t="s">
        <v>103</v>
      </c>
      <c r="L28">
        <f t="shared" ref="L28:BW28" si="1">SUBTOTAL(9,L13:L27)</f>
        <v>0</v>
      </c>
      <c r="M28">
        <f t="shared" si="1"/>
        <v>0</v>
      </c>
      <c r="N28">
        <f t="shared" si="1"/>
        <v>0</v>
      </c>
      <c r="O28">
        <f t="shared" si="1"/>
        <v>0</v>
      </c>
      <c r="P28">
        <f t="shared" si="1"/>
        <v>0</v>
      </c>
      <c r="Q28">
        <f t="shared" si="1"/>
        <v>0</v>
      </c>
      <c r="R28">
        <f t="shared" si="1"/>
        <v>0</v>
      </c>
      <c r="S28">
        <f t="shared" si="1"/>
        <v>0</v>
      </c>
      <c r="T28">
        <f t="shared" si="1"/>
        <v>0</v>
      </c>
      <c r="U28">
        <f t="shared" si="1"/>
        <v>0</v>
      </c>
      <c r="V28">
        <f t="shared" si="1"/>
        <v>216</v>
      </c>
      <c r="W28">
        <f t="shared" si="1"/>
        <v>0</v>
      </c>
      <c r="X28">
        <f t="shared" si="1"/>
        <v>1</v>
      </c>
      <c r="Y28">
        <f t="shared" si="1"/>
        <v>0</v>
      </c>
      <c r="Z28">
        <f t="shared" si="1"/>
        <v>0</v>
      </c>
      <c r="AA28">
        <f t="shared" si="1"/>
        <v>2</v>
      </c>
      <c r="AB28">
        <f t="shared" si="1"/>
        <v>1</v>
      </c>
      <c r="AC28">
        <f t="shared" si="1"/>
        <v>0</v>
      </c>
      <c r="AD28">
        <f t="shared" si="1"/>
        <v>4</v>
      </c>
      <c r="AE28">
        <f t="shared" si="1"/>
        <v>8</v>
      </c>
      <c r="AF28">
        <f t="shared" si="1"/>
        <v>1283</v>
      </c>
      <c r="AG28">
        <f t="shared" si="1"/>
        <v>4</v>
      </c>
      <c r="AH28">
        <f t="shared" si="1"/>
        <v>9</v>
      </c>
      <c r="AI28">
        <f t="shared" si="1"/>
        <v>6</v>
      </c>
      <c r="AJ28">
        <f t="shared" si="1"/>
        <v>10</v>
      </c>
      <c r="AK28">
        <f t="shared" si="1"/>
        <v>20</v>
      </c>
      <c r="AL28">
        <f t="shared" si="1"/>
        <v>123</v>
      </c>
      <c r="AM28">
        <f t="shared" si="1"/>
        <v>16</v>
      </c>
      <c r="AN28">
        <f t="shared" si="1"/>
        <v>258</v>
      </c>
      <c r="AO28">
        <f t="shared" si="1"/>
        <v>446</v>
      </c>
      <c r="AP28">
        <f t="shared" si="1"/>
        <v>115</v>
      </c>
      <c r="AQ28">
        <f t="shared" si="1"/>
        <v>0</v>
      </c>
      <c r="AR28">
        <f t="shared" si="1"/>
        <v>2</v>
      </c>
      <c r="AS28">
        <f t="shared" si="1"/>
        <v>0</v>
      </c>
      <c r="AT28">
        <f t="shared" si="1"/>
        <v>0</v>
      </c>
      <c r="AU28">
        <f t="shared" si="1"/>
        <v>6</v>
      </c>
      <c r="AV28">
        <f t="shared" si="1"/>
        <v>19</v>
      </c>
      <c r="AW28">
        <f t="shared" si="1"/>
        <v>9</v>
      </c>
      <c r="AX28">
        <f t="shared" si="1"/>
        <v>17</v>
      </c>
      <c r="AY28">
        <f t="shared" si="1"/>
        <v>53</v>
      </c>
      <c r="AZ28">
        <f t="shared" si="1"/>
        <v>1</v>
      </c>
      <c r="BA28">
        <f t="shared" si="1"/>
        <v>21</v>
      </c>
      <c r="BB28">
        <f t="shared" si="1"/>
        <v>5</v>
      </c>
      <c r="BC28">
        <f t="shared" si="1"/>
        <v>20</v>
      </c>
      <c r="BD28">
        <f t="shared" si="1"/>
        <v>17</v>
      </c>
      <c r="BE28">
        <f t="shared" si="1"/>
        <v>147</v>
      </c>
      <c r="BF28">
        <f t="shared" si="1"/>
        <v>27</v>
      </c>
      <c r="BG28">
        <f t="shared" si="1"/>
        <v>777</v>
      </c>
      <c r="BH28">
        <f t="shared" si="1"/>
        <v>1015</v>
      </c>
      <c r="BI28">
        <f t="shared" si="1"/>
        <v>0</v>
      </c>
      <c r="BJ28">
        <f t="shared" si="1"/>
        <v>776</v>
      </c>
      <c r="BK28">
        <f t="shared" si="1"/>
        <v>12391</v>
      </c>
      <c r="BL28">
        <f t="shared" si="1"/>
        <v>1267</v>
      </c>
      <c r="BM28">
        <f t="shared" si="1"/>
        <v>14434</v>
      </c>
      <c r="BN28">
        <f t="shared" si="1"/>
        <v>650</v>
      </c>
      <c r="BO28">
        <f t="shared" si="1"/>
        <v>1513</v>
      </c>
      <c r="BP28">
        <f t="shared" si="1"/>
        <v>0</v>
      </c>
      <c r="BQ28">
        <f t="shared" si="1"/>
        <v>216</v>
      </c>
      <c r="BR28">
        <f t="shared" si="1"/>
        <v>1283</v>
      </c>
      <c r="BS28">
        <f t="shared" si="1"/>
        <v>115</v>
      </c>
      <c r="BT28">
        <f t="shared" si="1"/>
        <v>1614</v>
      </c>
      <c r="BU28">
        <f t="shared" si="1"/>
        <v>101</v>
      </c>
      <c r="BV28">
        <f t="shared" si="1"/>
        <v>0</v>
      </c>
      <c r="BW28">
        <f t="shared" si="1"/>
        <v>15</v>
      </c>
      <c r="BX28">
        <f t="shared" ref="BX28:CE28" si="2">SUBTOTAL(9,BX13:BX27)</f>
        <v>11</v>
      </c>
      <c r="BY28">
        <f t="shared" si="2"/>
        <v>90</v>
      </c>
      <c r="BZ28">
        <f t="shared" si="2"/>
        <v>11</v>
      </c>
      <c r="CA28">
        <f t="shared" si="2"/>
        <v>33</v>
      </c>
      <c r="CB28">
        <f t="shared" si="2"/>
        <v>6</v>
      </c>
      <c r="CC28">
        <f t="shared" si="2"/>
        <v>14</v>
      </c>
      <c r="CD28">
        <f t="shared" si="2"/>
        <v>180</v>
      </c>
      <c r="CE28">
        <f t="shared" si="2"/>
        <v>15</v>
      </c>
    </row>
    <row r="29" spans="1:83" ht="15" customHeight="1" outlineLevel="2">
      <c r="A29" t="s">
        <v>104</v>
      </c>
      <c r="B29" t="s">
        <v>105</v>
      </c>
      <c r="C29" s="13" t="s">
        <v>60</v>
      </c>
      <c r="D29" s="13" t="s">
        <v>62</v>
      </c>
      <c r="E29" t="s">
        <v>106</v>
      </c>
      <c r="F29" s="13" t="s">
        <v>53</v>
      </c>
      <c r="G29" t="s">
        <v>106</v>
      </c>
      <c r="H29" t="s">
        <v>107</v>
      </c>
      <c r="I29" s="13" t="s">
        <v>108</v>
      </c>
      <c r="J29" s="13" t="s">
        <v>56</v>
      </c>
      <c r="K29" s="13" t="s">
        <v>57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23</v>
      </c>
      <c r="W29">
        <v>0</v>
      </c>
      <c r="X29">
        <v>0</v>
      </c>
      <c r="Y29">
        <v>0</v>
      </c>
      <c r="Z29">
        <v>0</v>
      </c>
      <c r="AA29">
        <v>1</v>
      </c>
      <c r="AB29">
        <v>1</v>
      </c>
      <c r="AC29">
        <v>0</v>
      </c>
      <c r="AD29">
        <v>21</v>
      </c>
      <c r="AE29">
        <v>23</v>
      </c>
      <c r="AF29">
        <v>130</v>
      </c>
      <c r="AG29">
        <v>0</v>
      </c>
      <c r="AH29">
        <v>1</v>
      </c>
      <c r="AI29">
        <v>0</v>
      </c>
      <c r="AJ29">
        <v>0</v>
      </c>
      <c r="AK29">
        <v>1</v>
      </c>
      <c r="AL29">
        <v>19</v>
      </c>
      <c r="AM29">
        <v>0</v>
      </c>
      <c r="AN29">
        <v>109</v>
      </c>
      <c r="AO29">
        <v>130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1</v>
      </c>
      <c r="BB29">
        <v>0</v>
      </c>
      <c r="BC29">
        <v>0</v>
      </c>
      <c r="BD29">
        <v>2</v>
      </c>
      <c r="BE29">
        <v>9</v>
      </c>
      <c r="BF29">
        <v>3</v>
      </c>
      <c r="BG29">
        <v>67</v>
      </c>
      <c r="BH29">
        <v>82</v>
      </c>
      <c r="BI29">
        <v>0</v>
      </c>
      <c r="BJ29">
        <v>186</v>
      </c>
      <c r="BK29">
        <v>1246</v>
      </c>
      <c r="BL29">
        <v>0</v>
      </c>
      <c r="BM29">
        <v>1432</v>
      </c>
      <c r="BN29">
        <v>51</v>
      </c>
      <c r="BO29">
        <v>153</v>
      </c>
      <c r="BP29">
        <v>0</v>
      </c>
      <c r="BQ29">
        <v>23</v>
      </c>
      <c r="BR29">
        <v>130</v>
      </c>
      <c r="BS29">
        <v>0</v>
      </c>
      <c r="BT29">
        <v>153</v>
      </c>
      <c r="BU29">
        <f t="shared" ref="BU29:BU53" si="3">SUM(BV29,BX29,BY29)</f>
        <v>9</v>
      </c>
      <c r="BW29">
        <v>1</v>
      </c>
      <c r="BX29">
        <v>2</v>
      </c>
      <c r="BY29">
        <v>7</v>
      </c>
      <c r="BZ29">
        <v>0</v>
      </c>
      <c r="CA29">
        <v>3</v>
      </c>
      <c r="CB29">
        <v>0</v>
      </c>
      <c r="CC29">
        <v>1</v>
      </c>
      <c r="CD29">
        <v>14</v>
      </c>
      <c r="CE29">
        <v>1</v>
      </c>
    </row>
    <row r="30" spans="1:83" ht="15" customHeight="1" outlineLevel="2">
      <c r="A30" t="s">
        <v>109</v>
      </c>
      <c r="B30" t="s">
        <v>110</v>
      </c>
      <c r="C30" s="13" t="s">
        <v>60</v>
      </c>
      <c r="D30" s="13" t="s">
        <v>62</v>
      </c>
      <c r="E30" t="s">
        <v>106</v>
      </c>
      <c r="F30" s="13" t="s">
        <v>53</v>
      </c>
      <c r="G30" t="s">
        <v>106</v>
      </c>
      <c r="H30" t="s">
        <v>111</v>
      </c>
      <c r="I30" s="13" t="s">
        <v>51</v>
      </c>
      <c r="J30" s="13" t="s">
        <v>56</v>
      </c>
      <c r="K30" s="13" t="s">
        <v>57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251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15</v>
      </c>
      <c r="AM30">
        <v>1</v>
      </c>
      <c r="AN30">
        <v>235</v>
      </c>
      <c r="AO30">
        <v>251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1</v>
      </c>
      <c r="BA30">
        <v>1</v>
      </c>
      <c r="BB30">
        <v>0</v>
      </c>
      <c r="BC30">
        <v>0</v>
      </c>
      <c r="BD30">
        <v>0</v>
      </c>
      <c r="BE30">
        <v>11</v>
      </c>
      <c r="BF30">
        <v>1</v>
      </c>
      <c r="BG30">
        <v>18</v>
      </c>
      <c r="BH30">
        <v>32</v>
      </c>
      <c r="BI30">
        <v>0</v>
      </c>
      <c r="BJ30">
        <v>0</v>
      </c>
      <c r="BK30">
        <v>961</v>
      </c>
      <c r="BL30">
        <v>0</v>
      </c>
      <c r="BM30">
        <v>961</v>
      </c>
      <c r="BN30">
        <v>36</v>
      </c>
      <c r="BO30">
        <v>58</v>
      </c>
      <c r="BP30">
        <v>0</v>
      </c>
      <c r="BQ30">
        <v>0</v>
      </c>
      <c r="BR30">
        <v>251</v>
      </c>
      <c r="BS30">
        <v>0</v>
      </c>
      <c r="BT30">
        <v>251</v>
      </c>
      <c r="BU30">
        <f t="shared" si="3"/>
        <v>9</v>
      </c>
      <c r="BW30">
        <v>1</v>
      </c>
      <c r="BX30">
        <v>3</v>
      </c>
      <c r="BY30">
        <v>6</v>
      </c>
      <c r="BZ30">
        <v>0</v>
      </c>
      <c r="CA30">
        <v>4</v>
      </c>
      <c r="CB30">
        <v>0</v>
      </c>
      <c r="CC30">
        <v>2</v>
      </c>
      <c r="CD30">
        <v>16</v>
      </c>
      <c r="CE30">
        <v>1</v>
      </c>
    </row>
    <row r="31" spans="1:83" ht="15" customHeight="1" outlineLevel="2">
      <c r="A31" t="s">
        <v>112</v>
      </c>
      <c r="B31" t="s">
        <v>113</v>
      </c>
      <c r="C31" s="13" t="s">
        <v>60</v>
      </c>
      <c r="D31" s="13" t="s">
        <v>62</v>
      </c>
      <c r="E31" t="s">
        <v>106</v>
      </c>
      <c r="F31" s="13" t="s">
        <v>53</v>
      </c>
      <c r="G31" t="s">
        <v>106</v>
      </c>
      <c r="H31" t="s">
        <v>114</v>
      </c>
      <c r="I31" s="13" t="s">
        <v>108</v>
      </c>
      <c r="J31" s="13" t="s">
        <v>56</v>
      </c>
      <c r="K31" s="13" t="s">
        <v>57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11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1</v>
      </c>
      <c r="AE31">
        <v>1</v>
      </c>
      <c r="AF31">
        <v>160</v>
      </c>
      <c r="AG31">
        <v>0</v>
      </c>
      <c r="AH31">
        <v>1</v>
      </c>
      <c r="AI31">
        <v>0</v>
      </c>
      <c r="AJ31">
        <v>0</v>
      </c>
      <c r="AK31">
        <v>2</v>
      </c>
      <c r="AL31">
        <v>31</v>
      </c>
      <c r="AM31">
        <v>1</v>
      </c>
      <c r="AN31">
        <v>125</v>
      </c>
      <c r="AO31">
        <v>160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15</v>
      </c>
      <c r="BF31">
        <v>1</v>
      </c>
      <c r="BG31">
        <v>235</v>
      </c>
      <c r="BH31">
        <v>251</v>
      </c>
      <c r="BI31">
        <v>0</v>
      </c>
      <c r="BJ31">
        <v>135</v>
      </c>
      <c r="BK31">
        <v>1377</v>
      </c>
      <c r="BL31">
        <v>0</v>
      </c>
      <c r="BM31">
        <v>1512</v>
      </c>
      <c r="BN31">
        <v>61</v>
      </c>
      <c r="BO31">
        <v>114</v>
      </c>
      <c r="BP31">
        <v>0</v>
      </c>
      <c r="BQ31">
        <v>11</v>
      </c>
      <c r="BR31">
        <v>160</v>
      </c>
      <c r="BS31">
        <v>0</v>
      </c>
      <c r="BT31">
        <v>171</v>
      </c>
      <c r="BU31">
        <f t="shared" si="3"/>
        <v>9</v>
      </c>
      <c r="BW31">
        <v>1</v>
      </c>
      <c r="BX31">
        <v>3</v>
      </c>
      <c r="BY31">
        <v>6</v>
      </c>
      <c r="BZ31">
        <v>0</v>
      </c>
      <c r="CA31">
        <v>4</v>
      </c>
      <c r="CB31">
        <v>1</v>
      </c>
      <c r="CC31">
        <v>1</v>
      </c>
      <c r="CD31">
        <v>16</v>
      </c>
      <c r="CE31">
        <v>1</v>
      </c>
    </row>
    <row r="32" spans="1:83" ht="15" customHeight="1" outlineLevel="2">
      <c r="A32" t="s">
        <v>115</v>
      </c>
      <c r="B32" t="s">
        <v>116</v>
      </c>
      <c r="C32" s="13" t="s">
        <v>50</v>
      </c>
      <c r="D32" s="13" t="s">
        <v>62</v>
      </c>
      <c r="E32" t="s">
        <v>106</v>
      </c>
      <c r="F32" s="13" t="s">
        <v>53</v>
      </c>
      <c r="G32" t="s">
        <v>106</v>
      </c>
      <c r="H32" t="s">
        <v>117</v>
      </c>
      <c r="I32" s="13" t="s">
        <v>108</v>
      </c>
      <c r="J32" s="13" t="s">
        <v>56</v>
      </c>
      <c r="K32" s="13" t="s">
        <v>57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111</v>
      </c>
      <c r="AG32">
        <v>0</v>
      </c>
      <c r="AH32">
        <v>1</v>
      </c>
      <c r="AI32">
        <v>0</v>
      </c>
      <c r="AJ32">
        <v>1</v>
      </c>
      <c r="AK32">
        <v>2</v>
      </c>
      <c r="AL32">
        <v>12</v>
      </c>
      <c r="AM32">
        <v>0</v>
      </c>
      <c r="AN32">
        <v>95</v>
      </c>
      <c r="AO32">
        <v>111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1</v>
      </c>
      <c r="BB32">
        <v>0</v>
      </c>
      <c r="BC32">
        <v>0</v>
      </c>
      <c r="BD32">
        <v>2</v>
      </c>
      <c r="BE32">
        <v>31</v>
      </c>
      <c r="BF32">
        <v>1</v>
      </c>
      <c r="BG32">
        <v>126</v>
      </c>
      <c r="BH32">
        <v>161</v>
      </c>
      <c r="BI32">
        <v>0</v>
      </c>
      <c r="BJ32">
        <v>0</v>
      </c>
      <c r="BK32">
        <v>719</v>
      </c>
      <c r="BL32">
        <v>0</v>
      </c>
      <c r="BM32">
        <v>719</v>
      </c>
      <c r="BN32">
        <v>48</v>
      </c>
      <c r="BO32">
        <v>48</v>
      </c>
      <c r="BP32">
        <v>0</v>
      </c>
      <c r="BQ32">
        <v>0</v>
      </c>
      <c r="BR32">
        <v>111</v>
      </c>
      <c r="BS32">
        <v>0</v>
      </c>
      <c r="BT32">
        <v>111</v>
      </c>
      <c r="BU32">
        <f t="shared" si="3"/>
        <v>6</v>
      </c>
      <c r="BW32">
        <v>1</v>
      </c>
      <c r="BX32">
        <v>0</v>
      </c>
      <c r="BY32">
        <v>6</v>
      </c>
      <c r="BZ32">
        <v>1</v>
      </c>
      <c r="CA32">
        <v>4</v>
      </c>
      <c r="CB32">
        <v>1</v>
      </c>
      <c r="CC32">
        <v>0</v>
      </c>
      <c r="CD32">
        <v>13</v>
      </c>
      <c r="CE32">
        <v>1</v>
      </c>
    </row>
    <row r="33" spans="1:83" ht="15" customHeight="1" outlineLevel="2">
      <c r="A33" t="s">
        <v>118</v>
      </c>
      <c r="B33" t="s">
        <v>119</v>
      </c>
      <c r="C33" s="13" t="s">
        <v>50</v>
      </c>
      <c r="D33" s="13" t="s">
        <v>62</v>
      </c>
      <c r="E33" t="s">
        <v>106</v>
      </c>
      <c r="F33" s="13" t="s">
        <v>53</v>
      </c>
      <c r="G33" t="s">
        <v>106</v>
      </c>
      <c r="H33" t="s">
        <v>107</v>
      </c>
      <c r="I33" s="13" t="s">
        <v>108</v>
      </c>
      <c r="J33" s="13" t="s">
        <v>56</v>
      </c>
      <c r="K33" s="13" t="s">
        <v>57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158</v>
      </c>
      <c r="AG33">
        <v>0</v>
      </c>
      <c r="AH33">
        <v>2</v>
      </c>
      <c r="AI33">
        <v>0</v>
      </c>
      <c r="AJ33">
        <v>0</v>
      </c>
      <c r="AK33">
        <v>7</v>
      </c>
      <c r="AL33">
        <v>25</v>
      </c>
      <c r="AM33">
        <v>1</v>
      </c>
      <c r="AN33">
        <v>123</v>
      </c>
      <c r="AO33">
        <v>158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1</v>
      </c>
      <c r="BB33">
        <v>0</v>
      </c>
      <c r="BC33">
        <v>1</v>
      </c>
      <c r="BD33">
        <v>2</v>
      </c>
      <c r="BE33">
        <v>12</v>
      </c>
      <c r="BF33">
        <v>0</v>
      </c>
      <c r="BG33">
        <v>95</v>
      </c>
      <c r="BH33">
        <v>111</v>
      </c>
      <c r="BI33">
        <v>0</v>
      </c>
      <c r="BJ33">
        <v>0</v>
      </c>
      <c r="BK33">
        <v>825</v>
      </c>
      <c r="BL33">
        <v>0</v>
      </c>
      <c r="BM33">
        <v>825</v>
      </c>
      <c r="BN33">
        <v>38</v>
      </c>
      <c r="BO33">
        <v>133</v>
      </c>
      <c r="BP33">
        <v>0</v>
      </c>
      <c r="BQ33">
        <v>0</v>
      </c>
      <c r="BR33">
        <v>158</v>
      </c>
      <c r="BS33">
        <v>0</v>
      </c>
      <c r="BT33">
        <v>158</v>
      </c>
      <c r="BU33">
        <f t="shared" si="3"/>
        <v>9</v>
      </c>
      <c r="BW33">
        <v>1</v>
      </c>
      <c r="BX33">
        <v>1</v>
      </c>
      <c r="BY33">
        <v>8</v>
      </c>
      <c r="BZ33">
        <v>1</v>
      </c>
      <c r="CA33">
        <v>3</v>
      </c>
      <c r="CB33">
        <v>0</v>
      </c>
      <c r="CC33">
        <v>2</v>
      </c>
      <c r="CD33">
        <v>16</v>
      </c>
      <c r="CE33">
        <v>1</v>
      </c>
    </row>
    <row r="34" spans="1:83" ht="15" customHeight="1" outlineLevel="2">
      <c r="A34" t="s">
        <v>120</v>
      </c>
      <c r="B34" t="s">
        <v>121</v>
      </c>
      <c r="C34" s="13" t="s">
        <v>60</v>
      </c>
      <c r="D34" s="13" t="s">
        <v>62</v>
      </c>
      <c r="E34" t="s">
        <v>106</v>
      </c>
      <c r="F34" s="13" t="s">
        <v>53</v>
      </c>
      <c r="G34" t="s">
        <v>106</v>
      </c>
      <c r="H34" t="s">
        <v>122</v>
      </c>
      <c r="I34" s="13" t="s">
        <v>123</v>
      </c>
      <c r="J34" s="13" t="s">
        <v>56</v>
      </c>
      <c r="K34" s="13" t="s">
        <v>57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103</v>
      </c>
      <c r="W34">
        <v>0</v>
      </c>
      <c r="X34">
        <v>1</v>
      </c>
      <c r="Y34">
        <v>0</v>
      </c>
      <c r="Z34">
        <v>0</v>
      </c>
      <c r="AA34">
        <v>0</v>
      </c>
      <c r="AB34">
        <v>2</v>
      </c>
      <c r="AC34">
        <v>0</v>
      </c>
      <c r="AD34">
        <v>100</v>
      </c>
      <c r="AE34">
        <v>103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2</v>
      </c>
      <c r="BB34">
        <v>0</v>
      </c>
      <c r="BC34">
        <v>0</v>
      </c>
      <c r="BD34">
        <v>7</v>
      </c>
      <c r="BE34">
        <v>25</v>
      </c>
      <c r="BF34">
        <v>1</v>
      </c>
      <c r="BG34">
        <v>123</v>
      </c>
      <c r="BH34">
        <v>158</v>
      </c>
      <c r="BI34">
        <v>0</v>
      </c>
      <c r="BJ34">
        <v>635</v>
      </c>
      <c r="BK34">
        <v>0</v>
      </c>
      <c r="BL34">
        <v>0</v>
      </c>
      <c r="BM34">
        <v>635</v>
      </c>
      <c r="BN34">
        <v>27</v>
      </c>
      <c r="BO34">
        <v>68</v>
      </c>
      <c r="BP34">
        <v>0</v>
      </c>
      <c r="BQ34">
        <v>103</v>
      </c>
      <c r="BR34">
        <v>0</v>
      </c>
      <c r="BS34">
        <v>0</v>
      </c>
      <c r="BT34">
        <v>103</v>
      </c>
      <c r="BU34">
        <f t="shared" si="3"/>
        <v>4</v>
      </c>
      <c r="BW34">
        <v>1</v>
      </c>
      <c r="BX34">
        <v>0</v>
      </c>
      <c r="BY34">
        <v>4</v>
      </c>
      <c r="BZ34">
        <v>0</v>
      </c>
      <c r="CA34">
        <v>5</v>
      </c>
      <c r="CB34">
        <v>0</v>
      </c>
      <c r="CC34">
        <v>3</v>
      </c>
      <c r="CD34">
        <v>13</v>
      </c>
      <c r="CE34">
        <v>1</v>
      </c>
    </row>
    <row r="35" spans="1:83" ht="15" customHeight="1" outlineLevel="2">
      <c r="A35" t="s">
        <v>124</v>
      </c>
      <c r="B35" t="s">
        <v>125</v>
      </c>
      <c r="C35" s="13" t="s">
        <v>60</v>
      </c>
      <c r="D35" s="13" t="s">
        <v>62</v>
      </c>
      <c r="E35" t="s">
        <v>106</v>
      </c>
      <c r="F35" s="13" t="s">
        <v>53</v>
      </c>
      <c r="G35" t="s">
        <v>106</v>
      </c>
      <c r="H35" t="s">
        <v>126</v>
      </c>
      <c r="I35" s="13" t="s">
        <v>108</v>
      </c>
      <c r="J35" s="13" t="s">
        <v>56</v>
      </c>
      <c r="K35" s="13" t="s">
        <v>57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142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6</v>
      </c>
      <c r="AN35">
        <v>136</v>
      </c>
      <c r="AO35">
        <v>142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1</v>
      </c>
      <c r="BB35">
        <v>0</v>
      </c>
      <c r="BC35">
        <v>0</v>
      </c>
      <c r="BD35">
        <v>0</v>
      </c>
      <c r="BE35">
        <v>2</v>
      </c>
      <c r="BF35">
        <v>0</v>
      </c>
      <c r="BG35">
        <v>100</v>
      </c>
      <c r="BH35">
        <v>103</v>
      </c>
      <c r="BI35">
        <v>0</v>
      </c>
      <c r="BJ35">
        <v>0</v>
      </c>
      <c r="BK35">
        <v>1085</v>
      </c>
      <c r="BL35">
        <v>0</v>
      </c>
      <c r="BM35">
        <v>1085</v>
      </c>
      <c r="BN35">
        <v>41</v>
      </c>
      <c r="BO35">
        <v>109</v>
      </c>
      <c r="BP35">
        <v>0</v>
      </c>
      <c r="BQ35">
        <v>0</v>
      </c>
      <c r="BR35">
        <v>142</v>
      </c>
      <c r="BS35">
        <v>0</v>
      </c>
      <c r="BT35">
        <v>142</v>
      </c>
      <c r="BU35">
        <f t="shared" si="3"/>
        <v>8</v>
      </c>
      <c r="BW35">
        <v>1</v>
      </c>
      <c r="BX35">
        <v>3</v>
      </c>
      <c r="BY35">
        <v>5</v>
      </c>
      <c r="BZ35">
        <v>0</v>
      </c>
      <c r="CA35">
        <v>3</v>
      </c>
      <c r="CB35">
        <v>0</v>
      </c>
      <c r="CC35">
        <v>2</v>
      </c>
      <c r="CD35">
        <v>14</v>
      </c>
      <c r="CE35">
        <v>1</v>
      </c>
    </row>
    <row r="36" spans="1:83" ht="15" customHeight="1" outlineLevel="2">
      <c r="A36" t="s">
        <v>127</v>
      </c>
      <c r="B36" t="s">
        <v>128</v>
      </c>
      <c r="C36" s="13" t="s">
        <v>60</v>
      </c>
      <c r="D36" s="13" t="s">
        <v>62</v>
      </c>
      <c r="E36" t="s">
        <v>106</v>
      </c>
      <c r="F36" s="13" t="s">
        <v>53</v>
      </c>
      <c r="G36" t="s">
        <v>106</v>
      </c>
      <c r="H36" t="s">
        <v>129</v>
      </c>
      <c r="I36" s="13" t="s">
        <v>51</v>
      </c>
      <c r="J36" s="13" t="s">
        <v>56</v>
      </c>
      <c r="K36" s="13" t="s">
        <v>57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36</v>
      </c>
      <c r="W36">
        <v>0</v>
      </c>
      <c r="X36">
        <v>1</v>
      </c>
      <c r="Y36">
        <v>0</v>
      </c>
      <c r="Z36">
        <v>0</v>
      </c>
      <c r="AA36">
        <v>0</v>
      </c>
      <c r="AB36">
        <v>0</v>
      </c>
      <c r="AC36">
        <v>0</v>
      </c>
      <c r="AD36">
        <v>35</v>
      </c>
      <c r="AE36">
        <v>36</v>
      </c>
      <c r="AF36">
        <v>121</v>
      </c>
      <c r="AG36">
        <v>0</v>
      </c>
      <c r="AH36">
        <v>1</v>
      </c>
      <c r="AI36">
        <v>0</v>
      </c>
      <c r="AJ36">
        <v>1</v>
      </c>
      <c r="AK36">
        <v>3</v>
      </c>
      <c r="AL36">
        <v>5</v>
      </c>
      <c r="AM36">
        <v>0</v>
      </c>
      <c r="AN36">
        <v>111</v>
      </c>
      <c r="AO36">
        <v>121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2</v>
      </c>
      <c r="BA36">
        <v>0</v>
      </c>
      <c r="BB36">
        <v>0</v>
      </c>
      <c r="BC36">
        <v>0</v>
      </c>
      <c r="BD36">
        <v>0</v>
      </c>
      <c r="BE36">
        <v>12</v>
      </c>
      <c r="BF36">
        <v>1</v>
      </c>
      <c r="BG36">
        <v>82</v>
      </c>
      <c r="BH36">
        <v>97</v>
      </c>
      <c r="BI36">
        <v>0</v>
      </c>
      <c r="BJ36">
        <v>169</v>
      </c>
      <c r="BK36">
        <v>632</v>
      </c>
      <c r="BL36">
        <v>0</v>
      </c>
      <c r="BM36">
        <v>801</v>
      </c>
      <c r="BN36">
        <v>30</v>
      </c>
      <c r="BO36">
        <v>140</v>
      </c>
      <c r="BP36">
        <v>0</v>
      </c>
      <c r="BQ36">
        <v>36</v>
      </c>
      <c r="BR36">
        <v>121</v>
      </c>
      <c r="BS36">
        <v>0</v>
      </c>
      <c r="BT36">
        <v>157</v>
      </c>
      <c r="BU36">
        <f t="shared" si="3"/>
        <v>8</v>
      </c>
      <c r="BW36">
        <v>1</v>
      </c>
      <c r="BX36">
        <v>1</v>
      </c>
      <c r="BY36">
        <v>7</v>
      </c>
      <c r="BZ36">
        <v>0</v>
      </c>
      <c r="CA36">
        <v>3</v>
      </c>
      <c r="CB36">
        <v>0</v>
      </c>
      <c r="CC36">
        <v>2</v>
      </c>
      <c r="CD36">
        <v>14</v>
      </c>
      <c r="CE36">
        <v>1</v>
      </c>
    </row>
    <row r="37" spans="1:83" ht="15" customHeight="1" outlineLevel="2">
      <c r="A37" t="s">
        <v>130</v>
      </c>
      <c r="B37" t="s">
        <v>131</v>
      </c>
      <c r="C37" s="13" t="s">
        <v>50</v>
      </c>
      <c r="D37" s="13" t="s">
        <v>62</v>
      </c>
      <c r="E37" t="s">
        <v>106</v>
      </c>
      <c r="F37" s="13" t="s">
        <v>53</v>
      </c>
      <c r="G37" t="s">
        <v>106</v>
      </c>
      <c r="H37" t="s">
        <v>132</v>
      </c>
      <c r="I37" s="13" t="s">
        <v>51</v>
      </c>
      <c r="J37" s="13" t="s">
        <v>56</v>
      </c>
      <c r="K37" s="13" t="s">
        <v>57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223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8</v>
      </c>
      <c r="AM37">
        <v>0</v>
      </c>
      <c r="AN37">
        <v>38</v>
      </c>
      <c r="AO37">
        <v>46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2</v>
      </c>
      <c r="BB37">
        <v>0</v>
      </c>
      <c r="BC37">
        <v>1</v>
      </c>
      <c r="BD37">
        <v>3</v>
      </c>
      <c r="BE37">
        <v>5</v>
      </c>
      <c r="BF37">
        <v>0</v>
      </c>
      <c r="BG37">
        <v>146</v>
      </c>
      <c r="BH37">
        <v>157</v>
      </c>
      <c r="BI37">
        <v>0</v>
      </c>
      <c r="BJ37">
        <v>0</v>
      </c>
      <c r="BK37">
        <v>754</v>
      </c>
      <c r="BL37">
        <v>0</v>
      </c>
      <c r="BM37">
        <v>754</v>
      </c>
      <c r="BN37">
        <v>49</v>
      </c>
      <c r="BO37">
        <v>56</v>
      </c>
      <c r="BP37">
        <v>0</v>
      </c>
      <c r="BQ37">
        <v>0</v>
      </c>
      <c r="BR37">
        <v>223</v>
      </c>
      <c r="BS37">
        <v>0</v>
      </c>
      <c r="BT37">
        <v>223</v>
      </c>
      <c r="BU37">
        <f t="shared" si="3"/>
        <v>10</v>
      </c>
      <c r="BW37">
        <v>1</v>
      </c>
      <c r="BX37">
        <v>4</v>
      </c>
      <c r="BY37">
        <v>6</v>
      </c>
      <c r="BZ37">
        <v>1</v>
      </c>
      <c r="CA37">
        <v>2</v>
      </c>
      <c r="CB37">
        <v>0</v>
      </c>
      <c r="CC37">
        <v>2</v>
      </c>
      <c r="CD37">
        <v>16</v>
      </c>
      <c r="CE37">
        <v>1</v>
      </c>
    </row>
    <row r="38" spans="1:83" ht="15" customHeight="1" outlineLevel="2">
      <c r="A38" t="s">
        <v>133</v>
      </c>
      <c r="B38" t="s">
        <v>134</v>
      </c>
      <c r="C38" s="13" t="s">
        <v>60</v>
      </c>
      <c r="D38" s="13" t="s">
        <v>62</v>
      </c>
      <c r="E38" t="s">
        <v>106</v>
      </c>
      <c r="F38" s="13" t="s">
        <v>53</v>
      </c>
      <c r="G38" t="s">
        <v>106</v>
      </c>
      <c r="H38" t="s">
        <v>135</v>
      </c>
      <c r="I38" s="13" t="s">
        <v>51</v>
      </c>
      <c r="J38" s="13" t="s">
        <v>56</v>
      </c>
      <c r="K38" s="13" t="s">
        <v>57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30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30</v>
      </c>
      <c r="AE38">
        <v>30</v>
      </c>
      <c r="AF38">
        <v>129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7</v>
      </c>
      <c r="AM38">
        <v>0</v>
      </c>
      <c r="AN38">
        <v>122</v>
      </c>
      <c r="AO38">
        <v>129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8</v>
      </c>
      <c r="BF38">
        <v>0</v>
      </c>
      <c r="BG38">
        <v>38</v>
      </c>
      <c r="BH38">
        <v>46</v>
      </c>
      <c r="BI38">
        <v>0</v>
      </c>
      <c r="BJ38">
        <v>145</v>
      </c>
      <c r="BK38">
        <v>380</v>
      </c>
      <c r="BL38">
        <v>0</v>
      </c>
      <c r="BM38">
        <v>525</v>
      </c>
      <c r="BN38">
        <v>30</v>
      </c>
      <c r="BO38">
        <v>130</v>
      </c>
      <c r="BP38">
        <v>0</v>
      </c>
      <c r="BQ38">
        <v>30</v>
      </c>
      <c r="BR38">
        <v>129</v>
      </c>
      <c r="BS38">
        <v>0</v>
      </c>
      <c r="BT38">
        <v>159</v>
      </c>
      <c r="BU38">
        <f t="shared" si="3"/>
        <v>8</v>
      </c>
      <c r="BW38">
        <v>1</v>
      </c>
      <c r="BX38">
        <v>8</v>
      </c>
      <c r="BY38">
        <v>0</v>
      </c>
      <c r="BZ38">
        <v>0</v>
      </c>
      <c r="CA38">
        <v>4</v>
      </c>
      <c r="CB38">
        <v>0</v>
      </c>
      <c r="CC38">
        <v>2</v>
      </c>
      <c r="CD38">
        <v>15</v>
      </c>
      <c r="CE38">
        <v>1</v>
      </c>
    </row>
    <row r="39" spans="1:83" ht="15" customHeight="1" outlineLevel="2">
      <c r="A39" t="s">
        <v>136</v>
      </c>
      <c r="B39" t="s">
        <v>137</v>
      </c>
      <c r="C39" s="13" t="s">
        <v>50</v>
      </c>
      <c r="D39" s="13" t="s">
        <v>62</v>
      </c>
      <c r="E39" t="s">
        <v>106</v>
      </c>
      <c r="F39" s="13" t="s">
        <v>53</v>
      </c>
      <c r="G39" t="s">
        <v>106</v>
      </c>
      <c r="H39" t="s">
        <v>138</v>
      </c>
      <c r="I39" s="13" t="s">
        <v>51</v>
      </c>
      <c r="J39" s="13" t="s">
        <v>56</v>
      </c>
      <c r="K39" s="13" t="s">
        <v>57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206</v>
      </c>
      <c r="AG39">
        <v>0</v>
      </c>
      <c r="AH39">
        <v>2</v>
      </c>
      <c r="AI39">
        <v>0</v>
      </c>
      <c r="AJ39">
        <v>1</v>
      </c>
      <c r="AK39">
        <v>1</v>
      </c>
      <c r="AL39">
        <v>2</v>
      </c>
      <c r="AM39">
        <v>0</v>
      </c>
      <c r="AN39">
        <v>200</v>
      </c>
      <c r="AO39">
        <v>206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7</v>
      </c>
      <c r="BF39">
        <v>0</v>
      </c>
      <c r="BG39">
        <v>152</v>
      </c>
      <c r="BH39">
        <v>159</v>
      </c>
      <c r="BI39">
        <v>0</v>
      </c>
      <c r="BJ39">
        <v>0</v>
      </c>
      <c r="BK39">
        <v>1096</v>
      </c>
      <c r="BL39">
        <v>0</v>
      </c>
      <c r="BM39">
        <v>1096</v>
      </c>
      <c r="BN39">
        <v>41</v>
      </c>
      <c r="BO39">
        <v>86</v>
      </c>
      <c r="BP39">
        <v>0</v>
      </c>
      <c r="BQ39">
        <v>0</v>
      </c>
      <c r="BR39">
        <v>206</v>
      </c>
      <c r="BS39">
        <v>0</v>
      </c>
      <c r="BT39">
        <v>206</v>
      </c>
      <c r="BU39">
        <f t="shared" si="3"/>
        <v>9</v>
      </c>
      <c r="BW39">
        <v>1</v>
      </c>
      <c r="BX39">
        <v>1</v>
      </c>
      <c r="BY39">
        <v>8</v>
      </c>
      <c r="BZ39">
        <v>2</v>
      </c>
      <c r="CA39">
        <v>1</v>
      </c>
      <c r="CB39">
        <v>1</v>
      </c>
      <c r="CC39">
        <v>1</v>
      </c>
      <c r="CD39">
        <v>15</v>
      </c>
      <c r="CE39">
        <v>1</v>
      </c>
    </row>
    <row r="40" spans="1:83" ht="15" customHeight="1" outlineLevel="2">
      <c r="A40" t="s">
        <v>139</v>
      </c>
      <c r="B40" t="s">
        <v>140</v>
      </c>
      <c r="C40" s="13" t="s">
        <v>60</v>
      </c>
      <c r="D40" s="13" t="s">
        <v>62</v>
      </c>
      <c r="E40" t="s">
        <v>106</v>
      </c>
      <c r="F40" s="13" t="s">
        <v>53</v>
      </c>
      <c r="G40" t="s">
        <v>106</v>
      </c>
      <c r="H40" t="s">
        <v>141</v>
      </c>
      <c r="I40" s="13" t="s">
        <v>123</v>
      </c>
      <c r="J40" s="13" t="s">
        <v>56</v>
      </c>
      <c r="K40" s="13" t="s">
        <v>57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140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140</v>
      </c>
      <c r="AE40">
        <v>140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1</v>
      </c>
      <c r="BB40">
        <v>0</v>
      </c>
      <c r="BC40">
        <v>0</v>
      </c>
      <c r="BD40">
        <v>2</v>
      </c>
      <c r="BE40">
        <v>17</v>
      </c>
      <c r="BF40">
        <v>2</v>
      </c>
      <c r="BG40">
        <v>2</v>
      </c>
      <c r="BH40">
        <v>24</v>
      </c>
      <c r="BI40">
        <v>0</v>
      </c>
      <c r="BJ40">
        <v>185</v>
      </c>
      <c r="BK40">
        <v>0</v>
      </c>
      <c r="BL40">
        <v>0</v>
      </c>
      <c r="BM40">
        <v>185</v>
      </c>
      <c r="BN40">
        <v>17</v>
      </c>
      <c r="BO40">
        <v>49</v>
      </c>
      <c r="BP40">
        <v>0</v>
      </c>
      <c r="BQ40">
        <v>140</v>
      </c>
      <c r="BR40">
        <v>0</v>
      </c>
      <c r="BS40">
        <v>0</v>
      </c>
      <c r="BT40">
        <v>140</v>
      </c>
      <c r="BU40">
        <f t="shared" si="3"/>
        <v>3</v>
      </c>
      <c r="BW40">
        <v>1</v>
      </c>
      <c r="BX40">
        <v>1</v>
      </c>
      <c r="BY40">
        <v>2</v>
      </c>
      <c r="BZ40">
        <v>0</v>
      </c>
      <c r="CA40">
        <v>3</v>
      </c>
      <c r="CB40">
        <v>0</v>
      </c>
      <c r="CC40">
        <v>3</v>
      </c>
      <c r="CD40">
        <v>10</v>
      </c>
      <c r="CE40">
        <v>1</v>
      </c>
    </row>
    <row r="41" spans="1:83" ht="15" customHeight="1" outlineLevel="2">
      <c r="A41" t="s">
        <v>142</v>
      </c>
      <c r="B41" t="s">
        <v>143</v>
      </c>
      <c r="C41" s="13" t="s">
        <v>60</v>
      </c>
      <c r="D41" s="13" t="s">
        <v>62</v>
      </c>
      <c r="E41" t="s">
        <v>106</v>
      </c>
      <c r="F41" s="13" t="s">
        <v>53</v>
      </c>
      <c r="G41" t="s">
        <v>106</v>
      </c>
      <c r="H41" t="s">
        <v>144</v>
      </c>
      <c r="I41" s="13" t="s">
        <v>51</v>
      </c>
      <c r="J41" s="13" t="s">
        <v>56</v>
      </c>
      <c r="K41" s="13" t="s">
        <v>57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172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10</v>
      </c>
      <c r="AM41">
        <v>0</v>
      </c>
      <c r="AN41">
        <v>162</v>
      </c>
      <c r="AO41">
        <v>172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1</v>
      </c>
      <c r="BD41">
        <v>1</v>
      </c>
      <c r="BE41">
        <v>17</v>
      </c>
      <c r="BF41">
        <v>1</v>
      </c>
      <c r="BG41">
        <v>20</v>
      </c>
      <c r="BH41">
        <v>40</v>
      </c>
      <c r="BI41">
        <v>0</v>
      </c>
      <c r="BJ41">
        <v>0</v>
      </c>
      <c r="BK41">
        <v>172</v>
      </c>
      <c r="BL41">
        <v>0</v>
      </c>
      <c r="BM41">
        <v>172</v>
      </c>
      <c r="BN41">
        <v>36</v>
      </c>
      <c r="BO41">
        <v>0</v>
      </c>
      <c r="BP41">
        <v>0</v>
      </c>
      <c r="BQ41">
        <v>0</v>
      </c>
      <c r="BR41">
        <v>172</v>
      </c>
      <c r="BS41">
        <v>0</v>
      </c>
      <c r="BT41">
        <v>172</v>
      </c>
      <c r="BU41">
        <f t="shared" si="3"/>
        <v>9</v>
      </c>
      <c r="BW41">
        <v>1</v>
      </c>
      <c r="BX41">
        <v>1</v>
      </c>
      <c r="BY41">
        <v>8</v>
      </c>
      <c r="BZ41">
        <v>0</v>
      </c>
      <c r="CA41">
        <v>3</v>
      </c>
      <c r="CB41">
        <v>0</v>
      </c>
      <c r="CC41">
        <v>2</v>
      </c>
      <c r="CD41">
        <v>15</v>
      </c>
      <c r="CE41">
        <v>1</v>
      </c>
    </row>
    <row r="42" spans="1:83" ht="15" customHeight="1" outlineLevel="2">
      <c r="A42" t="s">
        <v>145</v>
      </c>
      <c r="B42" t="s">
        <v>146</v>
      </c>
      <c r="C42" s="13" t="s">
        <v>50</v>
      </c>
      <c r="D42" s="13" t="s">
        <v>62</v>
      </c>
      <c r="E42" t="s">
        <v>106</v>
      </c>
      <c r="F42" s="13" t="s">
        <v>53</v>
      </c>
      <c r="G42" t="s">
        <v>106</v>
      </c>
      <c r="H42" t="s">
        <v>147</v>
      </c>
      <c r="I42" s="13" t="s">
        <v>123</v>
      </c>
      <c r="J42" s="13" t="s">
        <v>56</v>
      </c>
      <c r="K42" s="13" t="s">
        <v>57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132</v>
      </c>
      <c r="AG42">
        <v>0</v>
      </c>
      <c r="AH42">
        <v>0</v>
      </c>
      <c r="AI42">
        <v>0</v>
      </c>
      <c r="AJ42">
        <v>0</v>
      </c>
      <c r="AK42">
        <v>1</v>
      </c>
      <c r="AL42">
        <v>9</v>
      </c>
      <c r="AM42">
        <v>0</v>
      </c>
      <c r="AN42">
        <v>122</v>
      </c>
      <c r="AO42">
        <v>132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2</v>
      </c>
      <c r="BD42">
        <v>2</v>
      </c>
      <c r="BE42">
        <v>25</v>
      </c>
      <c r="BF42">
        <v>1</v>
      </c>
      <c r="BG42">
        <v>7</v>
      </c>
      <c r="BH42">
        <v>37</v>
      </c>
      <c r="BI42">
        <v>0</v>
      </c>
      <c r="BJ42">
        <v>0</v>
      </c>
      <c r="BK42">
        <v>554</v>
      </c>
      <c r="BL42">
        <v>0</v>
      </c>
      <c r="BM42">
        <v>554</v>
      </c>
      <c r="BN42">
        <v>25</v>
      </c>
      <c r="BO42">
        <v>132</v>
      </c>
      <c r="BP42">
        <v>0</v>
      </c>
      <c r="BQ42">
        <v>0</v>
      </c>
      <c r="BR42">
        <v>132</v>
      </c>
      <c r="BS42">
        <v>0</v>
      </c>
      <c r="BT42">
        <v>132</v>
      </c>
      <c r="BU42">
        <f t="shared" si="3"/>
        <v>7</v>
      </c>
      <c r="BW42">
        <v>1</v>
      </c>
      <c r="BX42">
        <v>2</v>
      </c>
      <c r="BY42">
        <v>5</v>
      </c>
      <c r="BZ42">
        <v>1</v>
      </c>
      <c r="CA42">
        <v>3</v>
      </c>
      <c r="CB42">
        <v>0</v>
      </c>
      <c r="CC42">
        <v>1</v>
      </c>
      <c r="CD42">
        <v>13</v>
      </c>
      <c r="CE42">
        <v>1</v>
      </c>
    </row>
    <row r="43" spans="1:83" ht="15" customHeight="1" outlineLevel="2">
      <c r="A43" t="s">
        <v>148</v>
      </c>
      <c r="B43" t="s">
        <v>149</v>
      </c>
      <c r="C43" s="13" t="s">
        <v>60</v>
      </c>
      <c r="D43" s="13" t="s">
        <v>62</v>
      </c>
      <c r="E43" t="s">
        <v>106</v>
      </c>
      <c r="F43" s="13" t="s">
        <v>53</v>
      </c>
      <c r="G43" t="s">
        <v>106</v>
      </c>
      <c r="H43" t="s">
        <v>150</v>
      </c>
      <c r="I43" s="13" t="s">
        <v>108</v>
      </c>
      <c r="J43" s="13" t="s">
        <v>56</v>
      </c>
      <c r="K43" s="13" t="s">
        <v>57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116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18</v>
      </c>
      <c r="AM43">
        <v>0</v>
      </c>
      <c r="AN43">
        <v>98</v>
      </c>
      <c r="AO43">
        <v>116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1</v>
      </c>
      <c r="BB43">
        <v>0</v>
      </c>
      <c r="BC43">
        <v>1</v>
      </c>
      <c r="BD43">
        <v>1</v>
      </c>
      <c r="BE43">
        <v>5</v>
      </c>
      <c r="BF43">
        <v>0</v>
      </c>
      <c r="BG43">
        <v>6</v>
      </c>
      <c r="BH43">
        <v>14</v>
      </c>
      <c r="BI43">
        <v>0</v>
      </c>
      <c r="BJ43">
        <v>0</v>
      </c>
      <c r="BK43">
        <v>1105</v>
      </c>
      <c r="BL43">
        <v>0</v>
      </c>
      <c r="BM43">
        <v>1105</v>
      </c>
      <c r="BN43">
        <v>53</v>
      </c>
      <c r="BO43">
        <v>37</v>
      </c>
      <c r="BP43">
        <v>0</v>
      </c>
      <c r="BQ43">
        <v>0</v>
      </c>
      <c r="BR43">
        <v>116</v>
      </c>
      <c r="BS43">
        <v>0</v>
      </c>
      <c r="BT43">
        <v>116</v>
      </c>
      <c r="BU43">
        <f t="shared" si="3"/>
        <v>6</v>
      </c>
      <c r="BW43">
        <v>1</v>
      </c>
      <c r="BX43">
        <v>1</v>
      </c>
      <c r="BY43">
        <v>5</v>
      </c>
      <c r="BZ43">
        <v>0</v>
      </c>
      <c r="CA43">
        <v>3</v>
      </c>
      <c r="CB43">
        <v>1</v>
      </c>
      <c r="CC43">
        <v>1</v>
      </c>
      <c r="CD43">
        <v>12</v>
      </c>
      <c r="CE43">
        <v>1</v>
      </c>
    </row>
    <row r="44" spans="1:83" ht="15" customHeight="1" outlineLevel="2">
      <c r="A44" t="s">
        <v>151</v>
      </c>
      <c r="B44" t="s">
        <v>152</v>
      </c>
      <c r="C44" s="13" t="s">
        <v>60</v>
      </c>
      <c r="D44" s="13" t="s">
        <v>62</v>
      </c>
      <c r="E44" t="s">
        <v>106</v>
      </c>
      <c r="F44" s="13" t="s">
        <v>53</v>
      </c>
      <c r="G44" t="s">
        <v>106</v>
      </c>
      <c r="H44" t="s">
        <v>153</v>
      </c>
      <c r="I44" s="13" t="s">
        <v>51</v>
      </c>
      <c r="J44" s="13" t="s">
        <v>56</v>
      </c>
      <c r="K44" s="13" t="s">
        <v>57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24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24</v>
      </c>
      <c r="AE44">
        <v>24</v>
      </c>
      <c r="AF44">
        <v>105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5</v>
      </c>
      <c r="AM44">
        <v>0</v>
      </c>
      <c r="AN44">
        <v>100</v>
      </c>
      <c r="AO44">
        <v>105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18</v>
      </c>
      <c r="BF44">
        <v>0</v>
      </c>
      <c r="BG44">
        <v>98</v>
      </c>
      <c r="BH44">
        <v>116</v>
      </c>
      <c r="BI44">
        <v>0</v>
      </c>
      <c r="BJ44">
        <v>97</v>
      </c>
      <c r="BK44">
        <v>582</v>
      </c>
      <c r="BL44">
        <v>0</v>
      </c>
      <c r="BM44">
        <v>679</v>
      </c>
      <c r="BN44">
        <v>37</v>
      </c>
      <c r="BO44">
        <v>106</v>
      </c>
      <c r="BP44">
        <v>0</v>
      </c>
      <c r="BQ44">
        <v>24</v>
      </c>
      <c r="BR44">
        <v>105</v>
      </c>
      <c r="BS44">
        <v>0</v>
      </c>
      <c r="BT44">
        <v>129</v>
      </c>
      <c r="BU44">
        <f t="shared" si="3"/>
        <v>8</v>
      </c>
      <c r="BW44">
        <v>1</v>
      </c>
      <c r="BX44">
        <v>4</v>
      </c>
      <c r="BY44">
        <v>4</v>
      </c>
      <c r="BZ44">
        <v>1</v>
      </c>
      <c r="CA44">
        <v>3</v>
      </c>
      <c r="CB44">
        <v>1</v>
      </c>
      <c r="CC44">
        <v>1</v>
      </c>
      <c r="CD44">
        <v>15</v>
      </c>
      <c r="CE44">
        <v>1</v>
      </c>
    </row>
    <row r="45" spans="1:83" ht="15" customHeight="1" outlineLevel="2">
      <c r="A45" t="s">
        <v>154</v>
      </c>
      <c r="B45" t="s">
        <v>155</v>
      </c>
      <c r="C45" s="13" t="s">
        <v>60</v>
      </c>
      <c r="D45" s="13" t="s">
        <v>62</v>
      </c>
      <c r="E45" t="s">
        <v>106</v>
      </c>
      <c r="F45" s="13" t="s">
        <v>53</v>
      </c>
      <c r="G45" t="s">
        <v>106</v>
      </c>
      <c r="H45" t="s">
        <v>156</v>
      </c>
      <c r="I45" s="13" t="s">
        <v>123</v>
      </c>
      <c r="J45" s="13" t="s">
        <v>56</v>
      </c>
      <c r="K45" s="13" t="s">
        <v>57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137</v>
      </c>
      <c r="W45">
        <v>0</v>
      </c>
      <c r="X45">
        <v>1</v>
      </c>
      <c r="Y45">
        <v>0</v>
      </c>
      <c r="Z45">
        <v>0</v>
      </c>
      <c r="AA45">
        <v>0</v>
      </c>
      <c r="AB45">
        <v>0</v>
      </c>
      <c r="AC45">
        <v>0</v>
      </c>
      <c r="AD45">
        <v>136</v>
      </c>
      <c r="AE45">
        <v>137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5</v>
      </c>
      <c r="BF45">
        <v>0</v>
      </c>
      <c r="BG45">
        <v>124</v>
      </c>
      <c r="BH45">
        <v>129</v>
      </c>
      <c r="BI45">
        <v>0</v>
      </c>
      <c r="BJ45">
        <v>452</v>
      </c>
      <c r="BK45">
        <v>0</v>
      </c>
      <c r="BL45">
        <v>0</v>
      </c>
      <c r="BM45">
        <v>452</v>
      </c>
      <c r="BN45">
        <v>18</v>
      </c>
      <c r="BO45">
        <v>145</v>
      </c>
      <c r="BP45">
        <v>0</v>
      </c>
      <c r="BQ45">
        <v>137</v>
      </c>
      <c r="BR45">
        <v>0</v>
      </c>
      <c r="BS45">
        <v>0</v>
      </c>
      <c r="BT45">
        <v>137</v>
      </c>
      <c r="BU45">
        <f t="shared" si="3"/>
        <v>3</v>
      </c>
      <c r="BW45">
        <v>1</v>
      </c>
      <c r="BX45">
        <v>1</v>
      </c>
      <c r="BY45">
        <v>2</v>
      </c>
      <c r="BZ45">
        <v>0</v>
      </c>
      <c r="CA45">
        <v>3</v>
      </c>
      <c r="CB45">
        <v>0</v>
      </c>
      <c r="CC45">
        <v>3</v>
      </c>
      <c r="CD45">
        <v>10</v>
      </c>
      <c r="CE45">
        <v>1</v>
      </c>
    </row>
    <row r="46" spans="1:83" ht="15" customHeight="1" outlineLevel="2">
      <c r="A46" t="s">
        <v>157</v>
      </c>
      <c r="B46" t="s">
        <v>158</v>
      </c>
      <c r="C46" s="13" t="s">
        <v>50</v>
      </c>
      <c r="D46" s="13" t="s">
        <v>62</v>
      </c>
      <c r="E46" t="s">
        <v>106</v>
      </c>
      <c r="F46" s="13" t="s">
        <v>53</v>
      </c>
      <c r="G46" t="s">
        <v>106</v>
      </c>
      <c r="H46" t="s">
        <v>159</v>
      </c>
      <c r="I46" s="13" t="s">
        <v>51</v>
      </c>
      <c r="J46" s="13" t="s">
        <v>56</v>
      </c>
      <c r="K46" s="13" t="s">
        <v>57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135</v>
      </c>
      <c r="AG46">
        <v>0</v>
      </c>
      <c r="AH46">
        <v>0</v>
      </c>
      <c r="AI46">
        <v>0</v>
      </c>
      <c r="AJ46">
        <v>0</v>
      </c>
      <c r="AK46">
        <v>1</v>
      </c>
      <c r="AL46">
        <v>11</v>
      </c>
      <c r="AM46">
        <v>0</v>
      </c>
      <c r="AN46">
        <v>123</v>
      </c>
      <c r="AO46">
        <v>135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1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136</v>
      </c>
      <c r="BH46">
        <v>137</v>
      </c>
      <c r="BI46">
        <v>0</v>
      </c>
      <c r="BJ46">
        <v>0</v>
      </c>
      <c r="BK46">
        <v>512</v>
      </c>
      <c r="BL46">
        <v>0</v>
      </c>
      <c r="BM46">
        <v>512</v>
      </c>
      <c r="BN46">
        <v>21</v>
      </c>
      <c r="BO46">
        <v>74</v>
      </c>
      <c r="BP46">
        <v>0</v>
      </c>
      <c r="BQ46">
        <v>0</v>
      </c>
      <c r="BR46">
        <v>135</v>
      </c>
      <c r="BS46">
        <v>0</v>
      </c>
      <c r="BT46">
        <v>135</v>
      </c>
      <c r="BU46">
        <f t="shared" si="3"/>
        <v>8</v>
      </c>
      <c r="BW46">
        <v>1</v>
      </c>
      <c r="BX46">
        <v>2</v>
      </c>
      <c r="BY46">
        <v>6</v>
      </c>
      <c r="BZ46">
        <v>1</v>
      </c>
      <c r="CA46">
        <v>2</v>
      </c>
      <c r="CB46">
        <v>0</v>
      </c>
      <c r="CC46">
        <v>1</v>
      </c>
      <c r="CD46">
        <v>13</v>
      </c>
      <c r="CE46">
        <v>1</v>
      </c>
    </row>
    <row r="47" spans="1:83" ht="15" customHeight="1" outlineLevel="2">
      <c r="A47" t="s">
        <v>160</v>
      </c>
      <c r="B47" t="s">
        <v>161</v>
      </c>
      <c r="C47" s="13" t="s">
        <v>60</v>
      </c>
      <c r="D47" s="13" t="s">
        <v>62</v>
      </c>
      <c r="E47" t="s">
        <v>106</v>
      </c>
      <c r="F47" s="13" t="s">
        <v>162</v>
      </c>
      <c r="G47" t="s">
        <v>163</v>
      </c>
      <c r="H47" t="s">
        <v>164</v>
      </c>
      <c r="I47" s="13" t="s">
        <v>51</v>
      </c>
      <c r="J47" s="13" t="s">
        <v>56</v>
      </c>
      <c r="K47" s="13" t="s">
        <v>57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15</v>
      </c>
      <c r="W47">
        <v>0</v>
      </c>
      <c r="X47">
        <v>0</v>
      </c>
      <c r="Y47">
        <v>0</v>
      </c>
      <c r="Z47">
        <v>1</v>
      </c>
      <c r="AA47">
        <v>0</v>
      </c>
      <c r="AB47">
        <v>0</v>
      </c>
      <c r="AC47">
        <v>0</v>
      </c>
      <c r="AD47">
        <v>14</v>
      </c>
      <c r="AE47">
        <v>15</v>
      </c>
      <c r="AF47">
        <v>99</v>
      </c>
      <c r="AG47">
        <v>0</v>
      </c>
      <c r="AH47">
        <v>0</v>
      </c>
      <c r="AI47">
        <v>0</v>
      </c>
      <c r="AJ47">
        <v>0</v>
      </c>
      <c r="AK47">
        <v>2</v>
      </c>
      <c r="AL47">
        <v>8</v>
      </c>
      <c r="AM47">
        <v>0</v>
      </c>
      <c r="AN47">
        <v>89</v>
      </c>
      <c r="AO47">
        <v>99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1</v>
      </c>
      <c r="BE47">
        <v>11</v>
      </c>
      <c r="BF47">
        <v>0</v>
      </c>
      <c r="BG47">
        <v>123</v>
      </c>
      <c r="BH47">
        <v>135</v>
      </c>
      <c r="BI47">
        <v>0</v>
      </c>
      <c r="BJ47">
        <v>133</v>
      </c>
      <c r="BK47">
        <v>573</v>
      </c>
      <c r="BL47">
        <v>0</v>
      </c>
      <c r="BM47">
        <v>706</v>
      </c>
      <c r="BN47">
        <v>31</v>
      </c>
      <c r="BO47">
        <v>120</v>
      </c>
      <c r="BP47">
        <v>0</v>
      </c>
      <c r="BQ47">
        <v>15</v>
      </c>
      <c r="BR47">
        <v>99</v>
      </c>
      <c r="BS47">
        <v>0</v>
      </c>
      <c r="BT47">
        <v>114</v>
      </c>
      <c r="BU47">
        <f t="shared" si="3"/>
        <v>7</v>
      </c>
      <c r="BW47">
        <v>1</v>
      </c>
      <c r="BX47">
        <v>3</v>
      </c>
      <c r="BY47">
        <v>4</v>
      </c>
      <c r="BZ47">
        <v>0</v>
      </c>
      <c r="CA47">
        <v>2</v>
      </c>
      <c r="CB47">
        <v>1</v>
      </c>
      <c r="CC47">
        <v>1</v>
      </c>
      <c r="CD47">
        <v>12</v>
      </c>
      <c r="CE47">
        <v>1</v>
      </c>
    </row>
    <row r="48" spans="1:83" ht="15" customHeight="1" outlineLevel="2">
      <c r="A48" t="s">
        <v>165</v>
      </c>
      <c r="B48" t="s">
        <v>166</v>
      </c>
      <c r="C48" s="13" t="s">
        <v>60</v>
      </c>
      <c r="D48" s="13" t="s">
        <v>62</v>
      </c>
      <c r="E48" t="s">
        <v>106</v>
      </c>
      <c r="F48" s="13" t="s">
        <v>53</v>
      </c>
      <c r="G48" t="s">
        <v>106</v>
      </c>
      <c r="H48" t="s">
        <v>167</v>
      </c>
      <c r="I48" s="13" t="s">
        <v>123</v>
      </c>
      <c r="J48" s="13" t="s">
        <v>56</v>
      </c>
      <c r="K48" s="13" t="s">
        <v>57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93</v>
      </c>
      <c r="W48">
        <v>0</v>
      </c>
      <c r="X48">
        <v>0</v>
      </c>
      <c r="Y48">
        <v>0</v>
      </c>
      <c r="Z48">
        <v>1</v>
      </c>
      <c r="AA48">
        <v>0</v>
      </c>
      <c r="AB48">
        <v>6</v>
      </c>
      <c r="AC48">
        <v>0</v>
      </c>
      <c r="AD48">
        <v>86</v>
      </c>
      <c r="AE48">
        <v>93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1</v>
      </c>
      <c r="BD48">
        <v>2</v>
      </c>
      <c r="BE48">
        <v>8</v>
      </c>
      <c r="BF48">
        <v>0</v>
      </c>
      <c r="BG48">
        <v>103</v>
      </c>
      <c r="BH48">
        <v>114</v>
      </c>
      <c r="BI48">
        <v>0</v>
      </c>
      <c r="BJ48">
        <v>222</v>
      </c>
      <c r="BK48">
        <v>0</v>
      </c>
      <c r="BL48">
        <v>0</v>
      </c>
      <c r="BM48">
        <v>222</v>
      </c>
      <c r="BN48">
        <v>21</v>
      </c>
      <c r="BO48">
        <v>170</v>
      </c>
      <c r="BP48">
        <v>0</v>
      </c>
      <c r="BQ48">
        <v>93</v>
      </c>
      <c r="BR48">
        <v>0</v>
      </c>
      <c r="BS48">
        <v>0</v>
      </c>
      <c r="BT48">
        <v>93</v>
      </c>
      <c r="BU48">
        <f t="shared" si="3"/>
        <v>2</v>
      </c>
      <c r="BW48">
        <v>1</v>
      </c>
      <c r="BX48">
        <v>0</v>
      </c>
      <c r="BY48">
        <v>2</v>
      </c>
      <c r="BZ48">
        <v>0</v>
      </c>
      <c r="CA48">
        <v>4</v>
      </c>
      <c r="CB48">
        <v>1</v>
      </c>
      <c r="CC48">
        <v>2</v>
      </c>
      <c r="CD48">
        <v>10</v>
      </c>
      <c r="CE48">
        <v>1</v>
      </c>
    </row>
    <row r="49" spans="1:83" ht="15" customHeight="1" outlineLevel="2">
      <c r="A49" t="s">
        <v>168</v>
      </c>
      <c r="B49" t="s">
        <v>169</v>
      </c>
      <c r="C49" s="13" t="s">
        <v>60</v>
      </c>
      <c r="D49" s="13" t="s">
        <v>62</v>
      </c>
      <c r="E49" t="s">
        <v>106</v>
      </c>
      <c r="F49" s="13" t="s">
        <v>53</v>
      </c>
      <c r="G49" t="s">
        <v>106</v>
      </c>
      <c r="H49" t="s">
        <v>170</v>
      </c>
      <c r="I49" s="13" t="s">
        <v>123</v>
      </c>
      <c r="K49" s="13" t="s">
        <v>57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55</v>
      </c>
      <c r="AQ49">
        <v>0</v>
      </c>
      <c r="AR49">
        <v>1</v>
      </c>
      <c r="AS49">
        <v>1</v>
      </c>
      <c r="AT49">
        <v>1</v>
      </c>
      <c r="AU49">
        <v>2</v>
      </c>
      <c r="AV49">
        <v>6</v>
      </c>
      <c r="AW49">
        <v>0</v>
      </c>
      <c r="AX49">
        <v>44</v>
      </c>
      <c r="AY49">
        <v>55</v>
      </c>
      <c r="AZ49">
        <v>0</v>
      </c>
      <c r="BA49">
        <v>1</v>
      </c>
      <c r="BB49">
        <v>0</v>
      </c>
      <c r="BC49">
        <v>0</v>
      </c>
      <c r="BD49">
        <v>4</v>
      </c>
      <c r="BE49">
        <v>12</v>
      </c>
      <c r="BF49">
        <v>0</v>
      </c>
      <c r="BG49">
        <v>13</v>
      </c>
      <c r="BH49">
        <v>30</v>
      </c>
      <c r="BI49">
        <v>0</v>
      </c>
      <c r="BJ49">
        <v>0</v>
      </c>
      <c r="BK49">
        <v>0</v>
      </c>
      <c r="BL49">
        <v>628</v>
      </c>
      <c r="BM49">
        <v>628</v>
      </c>
      <c r="BN49">
        <v>38</v>
      </c>
      <c r="BO49">
        <v>44</v>
      </c>
      <c r="BP49">
        <v>0</v>
      </c>
      <c r="BQ49">
        <v>0</v>
      </c>
      <c r="BR49">
        <v>0</v>
      </c>
      <c r="BS49">
        <v>55</v>
      </c>
      <c r="BT49">
        <v>55</v>
      </c>
      <c r="BU49">
        <f t="shared" si="3"/>
        <v>3</v>
      </c>
      <c r="BW49">
        <v>1</v>
      </c>
      <c r="BX49">
        <v>0</v>
      </c>
      <c r="BY49">
        <v>3</v>
      </c>
      <c r="BZ49">
        <v>0</v>
      </c>
      <c r="CA49">
        <v>2</v>
      </c>
      <c r="CB49">
        <v>0</v>
      </c>
      <c r="CC49">
        <v>1</v>
      </c>
      <c r="CD49">
        <v>7</v>
      </c>
      <c r="CE49">
        <v>1</v>
      </c>
    </row>
    <row r="50" spans="1:83" ht="15" customHeight="1" outlineLevel="2">
      <c r="A50" t="s">
        <v>171</v>
      </c>
      <c r="B50" t="s">
        <v>172</v>
      </c>
      <c r="C50" s="13" t="s">
        <v>60</v>
      </c>
      <c r="D50" s="13" t="s">
        <v>62</v>
      </c>
      <c r="E50" t="s">
        <v>106</v>
      </c>
      <c r="F50" s="13" t="s">
        <v>53</v>
      </c>
      <c r="G50" t="s">
        <v>106</v>
      </c>
      <c r="H50" t="s">
        <v>173</v>
      </c>
      <c r="I50" s="13" t="s">
        <v>123</v>
      </c>
      <c r="K50" s="13" t="s">
        <v>57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66</v>
      </c>
      <c r="W50">
        <v>0</v>
      </c>
      <c r="X50">
        <v>0</v>
      </c>
      <c r="Y50">
        <v>0</v>
      </c>
      <c r="Z50">
        <v>1</v>
      </c>
      <c r="AA50">
        <v>0</v>
      </c>
      <c r="AB50">
        <v>1</v>
      </c>
      <c r="AC50">
        <v>0</v>
      </c>
      <c r="AD50">
        <v>64</v>
      </c>
      <c r="AE50">
        <v>66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2</v>
      </c>
      <c r="BF50">
        <v>1</v>
      </c>
      <c r="BG50">
        <v>8</v>
      </c>
      <c r="BH50">
        <v>11</v>
      </c>
      <c r="BI50">
        <v>0</v>
      </c>
      <c r="BJ50">
        <v>410</v>
      </c>
      <c r="BK50">
        <v>0</v>
      </c>
      <c r="BL50">
        <v>0</v>
      </c>
      <c r="BM50">
        <v>410</v>
      </c>
      <c r="BN50">
        <v>17</v>
      </c>
      <c r="BO50">
        <v>66</v>
      </c>
      <c r="BP50">
        <v>0</v>
      </c>
      <c r="BQ50">
        <v>66</v>
      </c>
      <c r="BR50">
        <v>0</v>
      </c>
      <c r="BS50">
        <v>0</v>
      </c>
      <c r="BT50">
        <v>66</v>
      </c>
      <c r="BU50">
        <f t="shared" si="3"/>
        <v>4</v>
      </c>
      <c r="BW50">
        <v>1</v>
      </c>
      <c r="BX50">
        <v>1</v>
      </c>
      <c r="BY50">
        <v>3</v>
      </c>
      <c r="BZ50">
        <v>0</v>
      </c>
      <c r="CA50">
        <v>3</v>
      </c>
      <c r="CB50">
        <v>0</v>
      </c>
      <c r="CC50">
        <v>2</v>
      </c>
      <c r="CD50">
        <v>10</v>
      </c>
      <c r="CE50">
        <v>1</v>
      </c>
    </row>
    <row r="51" spans="1:83" ht="15" customHeight="1" outlineLevel="2">
      <c r="A51" t="s">
        <v>174</v>
      </c>
      <c r="B51" t="s">
        <v>175</v>
      </c>
      <c r="C51" s="13" t="s">
        <v>60</v>
      </c>
      <c r="D51" s="13" t="s">
        <v>62</v>
      </c>
      <c r="E51" t="s">
        <v>106</v>
      </c>
      <c r="F51" s="13" t="s">
        <v>176</v>
      </c>
      <c r="G51" t="s">
        <v>177</v>
      </c>
      <c r="H51" t="s">
        <v>178</v>
      </c>
      <c r="I51" s="13" t="s">
        <v>179</v>
      </c>
      <c r="K51" s="13" t="s">
        <v>57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87</v>
      </c>
      <c r="AG51">
        <v>0</v>
      </c>
      <c r="AH51">
        <v>1</v>
      </c>
      <c r="AI51">
        <v>1</v>
      </c>
      <c r="AJ51">
        <v>0</v>
      </c>
      <c r="AK51">
        <v>1</v>
      </c>
      <c r="AL51">
        <v>5</v>
      </c>
      <c r="AM51">
        <v>0</v>
      </c>
      <c r="AN51">
        <v>79</v>
      </c>
      <c r="AO51">
        <v>87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7</v>
      </c>
      <c r="BF51">
        <v>0</v>
      </c>
      <c r="BG51">
        <v>0</v>
      </c>
      <c r="BH51">
        <v>7</v>
      </c>
      <c r="BI51">
        <v>0</v>
      </c>
      <c r="BJ51">
        <v>0</v>
      </c>
      <c r="BK51">
        <v>731</v>
      </c>
      <c r="BL51">
        <v>0</v>
      </c>
      <c r="BM51">
        <v>731</v>
      </c>
      <c r="BN51">
        <v>40</v>
      </c>
      <c r="BO51">
        <v>55</v>
      </c>
      <c r="BP51">
        <v>0</v>
      </c>
      <c r="BQ51">
        <v>0</v>
      </c>
      <c r="BR51">
        <v>87</v>
      </c>
      <c r="BS51">
        <v>0</v>
      </c>
      <c r="BT51">
        <v>87</v>
      </c>
      <c r="BU51">
        <f t="shared" si="3"/>
        <v>4</v>
      </c>
      <c r="BW51">
        <v>1</v>
      </c>
      <c r="BX51">
        <v>1</v>
      </c>
      <c r="BY51">
        <v>3</v>
      </c>
      <c r="BZ51">
        <v>0</v>
      </c>
      <c r="CA51">
        <v>1</v>
      </c>
      <c r="CB51">
        <v>0</v>
      </c>
      <c r="CC51">
        <v>1</v>
      </c>
      <c r="CD51">
        <v>7</v>
      </c>
      <c r="CE51">
        <v>1</v>
      </c>
    </row>
    <row r="52" spans="1:83" ht="15" customHeight="1" outlineLevel="2">
      <c r="A52" t="s">
        <v>180</v>
      </c>
      <c r="B52" t="s">
        <v>181</v>
      </c>
      <c r="C52" s="13" t="s">
        <v>60</v>
      </c>
      <c r="D52" s="13" t="s">
        <v>62</v>
      </c>
      <c r="E52" t="s">
        <v>106</v>
      </c>
      <c r="F52" s="13" t="s">
        <v>182</v>
      </c>
      <c r="G52" t="s">
        <v>183</v>
      </c>
      <c r="H52" t="s">
        <v>183</v>
      </c>
      <c r="I52" s="13" t="s">
        <v>179</v>
      </c>
      <c r="K52" s="13" t="s">
        <v>57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124</v>
      </c>
      <c r="AG52">
        <v>0</v>
      </c>
      <c r="AH52">
        <v>0</v>
      </c>
      <c r="AI52">
        <v>0</v>
      </c>
      <c r="AJ52">
        <v>0</v>
      </c>
      <c r="AK52">
        <v>1</v>
      </c>
      <c r="AL52">
        <v>23</v>
      </c>
      <c r="AM52">
        <v>1</v>
      </c>
      <c r="AN52">
        <v>99</v>
      </c>
      <c r="AO52">
        <v>124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1</v>
      </c>
      <c r="BB52">
        <v>1</v>
      </c>
      <c r="BC52">
        <v>0</v>
      </c>
      <c r="BD52">
        <v>1</v>
      </c>
      <c r="BE52">
        <v>5</v>
      </c>
      <c r="BF52">
        <v>0</v>
      </c>
      <c r="BG52">
        <v>79</v>
      </c>
      <c r="BH52">
        <v>87</v>
      </c>
      <c r="BI52">
        <v>0</v>
      </c>
      <c r="BJ52">
        <v>0</v>
      </c>
      <c r="BK52">
        <v>714</v>
      </c>
      <c r="BL52">
        <v>0</v>
      </c>
      <c r="BM52">
        <v>714</v>
      </c>
      <c r="BN52">
        <v>37</v>
      </c>
      <c r="BO52">
        <v>38</v>
      </c>
      <c r="BP52">
        <v>0</v>
      </c>
      <c r="BQ52">
        <v>0</v>
      </c>
      <c r="BR52">
        <v>124</v>
      </c>
      <c r="BS52">
        <v>0</v>
      </c>
      <c r="BT52">
        <v>124</v>
      </c>
      <c r="BU52">
        <f t="shared" si="3"/>
        <v>4</v>
      </c>
      <c r="BV52">
        <v>1</v>
      </c>
      <c r="BX52">
        <v>0</v>
      </c>
      <c r="BY52">
        <v>3</v>
      </c>
      <c r="BZ52">
        <v>0</v>
      </c>
      <c r="CA52">
        <v>1</v>
      </c>
      <c r="CB52">
        <v>0</v>
      </c>
      <c r="CC52">
        <v>0</v>
      </c>
      <c r="CD52">
        <v>5</v>
      </c>
      <c r="CE52">
        <v>1</v>
      </c>
    </row>
    <row r="53" spans="1:83" ht="15" customHeight="1" outlineLevel="2">
      <c r="A53" t="s">
        <v>184</v>
      </c>
      <c r="B53" t="s">
        <v>185</v>
      </c>
      <c r="C53" s="13" t="s">
        <v>60</v>
      </c>
      <c r="D53" s="13" t="s">
        <v>62</v>
      </c>
      <c r="E53" t="s">
        <v>106</v>
      </c>
      <c r="F53" s="13" t="s">
        <v>53</v>
      </c>
      <c r="G53" t="s">
        <v>106</v>
      </c>
      <c r="H53" t="s">
        <v>186</v>
      </c>
      <c r="I53" s="13" t="s">
        <v>179</v>
      </c>
      <c r="K53" s="13" t="s">
        <v>57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28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28</v>
      </c>
      <c r="AE53">
        <v>28</v>
      </c>
      <c r="AF53">
        <v>66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66</v>
      </c>
      <c r="AO53">
        <v>66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1</v>
      </c>
      <c r="BA53">
        <v>0</v>
      </c>
      <c r="BB53">
        <v>1</v>
      </c>
      <c r="BC53">
        <v>1</v>
      </c>
      <c r="BD53">
        <v>2</v>
      </c>
      <c r="BE53">
        <v>11</v>
      </c>
      <c r="BF53">
        <v>8</v>
      </c>
      <c r="BG53">
        <v>84</v>
      </c>
      <c r="BH53">
        <v>108</v>
      </c>
      <c r="BI53">
        <v>0</v>
      </c>
      <c r="BJ53">
        <v>127</v>
      </c>
      <c r="BK53">
        <v>523</v>
      </c>
      <c r="BL53">
        <v>0</v>
      </c>
      <c r="BM53">
        <v>650</v>
      </c>
      <c r="BN53">
        <v>24</v>
      </c>
      <c r="BO53">
        <v>57</v>
      </c>
      <c r="BP53">
        <v>0</v>
      </c>
      <c r="BQ53">
        <v>28</v>
      </c>
      <c r="BR53">
        <v>66</v>
      </c>
      <c r="BS53">
        <v>0</v>
      </c>
      <c r="BT53">
        <v>94</v>
      </c>
      <c r="BU53">
        <f t="shared" si="3"/>
        <v>4</v>
      </c>
      <c r="BW53">
        <v>1</v>
      </c>
      <c r="BX53">
        <v>0</v>
      </c>
      <c r="BY53">
        <v>4</v>
      </c>
      <c r="BZ53">
        <v>0</v>
      </c>
      <c r="CA53">
        <v>3</v>
      </c>
      <c r="CB53">
        <v>0</v>
      </c>
      <c r="CC53">
        <v>1</v>
      </c>
      <c r="CD53">
        <v>9</v>
      </c>
      <c r="CE53">
        <v>1</v>
      </c>
    </row>
    <row r="54" spans="1:83" outlineLevel="1">
      <c r="D54" s="18" t="s">
        <v>187</v>
      </c>
      <c r="L54">
        <f t="shared" ref="L54:BW54" si="4">SUBTOTAL(9,L29:L53)</f>
        <v>0</v>
      </c>
      <c r="M54">
        <f t="shared" si="4"/>
        <v>0</v>
      </c>
      <c r="N54">
        <f t="shared" si="4"/>
        <v>0</v>
      </c>
      <c r="O54">
        <f t="shared" si="4"/>
        <v>0</v>
      </c>
      <c r="P54">
        <f t="shared" si="4"/>
        <v>0</v>
      </c>
      <c r="Q54">
        <f t="shared" si="4"/>
        <v>0</v>
      </c>
      <c r="R54">
        <f t="shared" si="4"/>
        <v>0</v>
      </c>
      <c r="S54">
        <f t="shared" si="4"/>
        <v>0</v>
      </c>
      <c r="T54">
        <f t="shared" si="4"/>
        <v>0</v>
      </c>
      <c r="U54">
        <f t="shared" si="4"/>
        <v>0</v>
      </c>
      <c r="V54">
        <f t="shared" si="4"/>
        <v>706</v>
      </c>
      <c r="W54">
        <f t="shared" si="4"/>
        <v>0</v>
      </c>
      <c r="X54">
        <f t="shared" si="4"/>
        <v>3</v>
      </c>
      <c r="Y54">
        <f t="shared" si="4"/>
        <v>0</v>
      </c>
      <c r="Z54">
        <f t="shared" si="4"/>
        <v>3</v>
      </c>
      <c r="AA54">
        <f t="shared" si="4"/>
        <v>1</v>
      </c>
      <c r="AB54">
        <f t="shared" si="4"/>
        <v>10</v>
      </c>
      <c r="AC54">
        <f t="shared" si="4"/>
        <v>0</v>
      </c>
      <c r="AD54">
        <f t="shared" si="4"/>
        <v>679</v>
      </c>
      <c r="AE54">
        <f t="shared" si="4"/>
        <v>696</v>
      </c>
      <c r="AF54">
        <f t="shared" si="4"/>
        <v>2667</v>
      </c>
      <c r="AG54">
        <f t="shared" si="4"/>
        <v>0</v>
      </c>
      <c r="AH54">
        <f t="shared" si="4"/>
        <v>9</v>
      </c>
      <c r="AI54">
        <f t="shared" si="4"/>
        <v>1</v>
      </c>
      <c r="AJ54">
        <f t="shared" si="4"/>
        <v>3</v>
      </c>
      <c r="AK54">
        <f t="shared" si="4"/>
        <v>22</v>
      </c>
      <c r="AL54">
        <f t="shared" si="4"/>
        <v>213</v>
      </c>
      <c r="AM54">
        <f t="shared" si="4"/>
        <v>10</v>
      </c>
      <c r="AN54">
        <f t="shared" si="4"/>
        <v>2232</v>
      </c>
      <c r="AO54">
        <f t="shared" si="4"/>
        <v>2490</v>
      </c>
      <c r="AP54">
        <f t="shared" si="4"/>
        <v>55</v>
      </c>
      <c r="AQ54">
        <f t="shared" si="4"/>
        <v>0</v>
      </c>
      <c r="AR54">
        <f t="shared" si="4"/>
        <v>1</v>
      </c>
      <c r="AS54">
        <f t="shared" si="4"/>
        <v>1</v>
      </c>
      <c r="AT54">
        <f t="shared" si="4"/>
        <v>1</v>
      </c>
      <c r="AU54">
        <f t="shared" si="4"/>
        <v>2</v>
      </c>
      <c r="AV54">
        <f t="shared" si="4"/>
        <v>6</v>
      </c>
      <c r="AW54">
        <f t="shared" si="4"/>
        <v>0</v>
      </c>
      <c r="AX54">
        <f t="shared" si="4"/>
        <v>44</v>
      </c>
      <c r="AY54">
        <f t="shared" si="4"/>
        <v>55</v>
      </c>
      <c r="AZ54">
        <f t="shared" si="4"/>
        <v>4</v>
      </c>
      <c r="BA54">
        <f t="shared" si="4"/>
        <v>14</v>
      </c>
      <c r="BB54">
        <f t="shared" si="4"/>
        <v>2</v>
      </c>
      <c r="BC54">
        <f t="shared" si="4"/>
        <v>8</v>
      </c>
      <c r="BD54">
        <f t="shared" si="4"/>
        <v>32</v>
      </c>
      <c r="BE54">
        <f t="shared" si="4"/>
        <v>280</v>
      </c>
      <c r="BF54">
        <f t="shared" si="4"/>
        <v>21</v>
      </c>
      <c r="BG54">
        <f t="shared" si="4"/>
        <v>1985</v>
      </c>
      <c r="BH54">
        <f t="shared" si="4"/>
        <v>2346</v>
      </c>
      <c r="BI54">
        <f t="shared" si="4"/>
        <v>0</v>
      </c>
      <c r="BJ54">
        <f t="shared" si="4"/>
        <v>2896</v>
      </c>
      <c r="BK54">
        <f t="shared" si="4"/>
        <v>14541</v>
      </c>
      <c r="BL54">
        <f t="shared" si="4"/>
        <v>628</v>
      </c>
      <c r="BM54">
        <f t="shared" si="4"/>
        <v>18065</v>
      </c>
      <c r="BN54">
        <f t="shared" si="4"/>
        <v>867</v>
      </c>
      <c r="BO54">
        <f t="shared" si="4"/>
        <v>2188</v>
      </c>
      <c r="BP54">
        <f t="shared" si="4"/>
        <v>0</v>
      </c>
      <c r="BQ54">
        <f t="shared" si="4"/>
        <v>706</v>
      </c>
      <c r="BR54">
        <f t="shared" si="4"/>
        <v>2667</v>
      </c>
      <c r="BS54">
        <f t="shared" si="4"/>
        <v>55</v>
      </c>
      <c r="BT54">
        <f t="shared" si="4"/>
        <v>3428</v>
      </c>
      <c r="BU54">
        <f t="shared" si="4"/>
        <v>161</v>
      </c>
      <c r="BV54">
        <f t="shared" si="4"/>
        <v>1</v>
      </c>
      <c r="BW54">
        <f t="shared" si="4"/>
        <v>24</v>
      </c>
      <c r="BX54">
        <f t="shared" ref="BX54:CE54" si="5">SUBTOTAL(9,BX29:BX53)</f>
        <v>43</v>
      </c>
      <c r="BY54">
        <f t="shared" si="5"/>
        <v>117</v>
      </c>
      <c r="BZ54">
        <f t="shared" si="5"/>
        <v>8</v>
      </c>
      <c r="CA54">
        <f t="shared" si="5"/>
        <v>72</v>
      </c>
      <c r="CB54">
        <f t="shared" si="5"/>
        <v>7</v>
      </c>
      <c r="CC54">
        <f t="shared" si="5"/>
        <v>38</v>
      </c>
      <c r="CD54">
        <f t="shared" si="5"/>
        <v>310</v>
      </c>
      <c r="CE54">
        <f t="shared" si="5"/>
        <v>25</v>
      </c>
    </row>
    <row r="55" spans="1:83" ht="15" customHeight="1" outlineLevel="2">
      <c r="A55" t="s">
        <v>188</v>
      </c>
      <c r="B55" t="s">
        <v>189</v>
      </c>
      <c r="C55" s="13" t="s">
        <v>60</v>
      </c>
      <c r="D55" s="13" t="s">
        <v>123</v>
      </c>
      <c r="E55" t="s">
        <v>190</v>
      </c>
      <c r="F55" s="13" t="s">
        <v>53</v>
      </c>
      <c r="G55" t="s">
        <v>190</v>
      </c>
      <c r="H55" t="s">
        <v>191</v>
      </c>
      <c r="I55" s="13" t="s">
        <v>179</v>
      </c>
      <c r="K55" s="13" t="s">
        <v>57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79</v>
      </c>
      <c r="AG55">
        <v>1</v>
      </c>
      <c r="AH55">
        <v>0</v>
      </c>
      <c r="AI55">
        <v>1</v>
      </c>
      <c r="AJ55">
        <v>1</v>
      </c>
      <c r="AK55">
        <v>2</v>
      </c>
      <c r="AL55">
        <v>4</v>
      </c>
      <c r="AM55">
        <v>4</v>
      </c>
      <c r="AN55">
        <v>66</v>
      </c>
      <c r="AO55">
        <v>79</v>
      </c>
      <c r="AP55">
        <v>29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7</v>
      </c>
      <c r="AW55">
        <v>4</v>
      </c>
      <c r="AX55">
        <v>18</v>
      </c>
      <c r="AY55">
        <v>29</v>
      </c>
      <c r="AZ55">
        <v>0</v>
      </c>
      <c r="BA55">
        <v>0</v>
      </c>
      <c r="BB55">
        <v>0</v>
      </c>
      <c r="BC55">
        <v>0</v>
      </c>
      <c r="BD55">
        <v>1</v>
      </c>
      <c r="BE55">
        <v>23</v>
      </c>
      <c r="BF55">
        <v>1</v>
      </c>
      <c r="BG55">
        <v>99</v>
      </c>
      <c r="BH55">
        <v>124</v>
      </c>
      <c r="BI55">
        <v>0</v>
      </c>
      <c r="BJ55">
        <v>0</v>
      </c>
      <c r="BK55">
        <v>678</v>
      </c>
      <c r="BL55">
        <v>334</v>
      </c>
      <c r="BM55">
        <v>1012</v>
      </c>
      <c r="BN55">
        <v>63</v>
      </c>
      <c r="BO55">
        <v>163</v>
      </c>
      <c r="BP55">
        <v>0</v>
      </c>
      <c r="BQ55">
        <v>0</v>
      </c>
      <c r="BR55">
        <v>79</v>
      </c>
      <c r="BS55">
        <v>29</v>
      </c>
      <c r="BT55">
        <v>108</v>
      </c>
      <c r="BU55">
        <f>SUM(BV55,BX55,BY55)</f>
        <v>3</v>
      </c>
      <c r="BV55">
        <v>1</v>
      </c>
      <c r="BX55">
        <v>0</v>
      </c>
      <c r="BY55">
        <v>2</v>
      </c>
      <c r="BZ55">
        <v>0</v>
      </c>
      <c r="CA55">
        <v>2</v>
      </c>
      <c r="CB55">
        <v>0</v>
      </c>
      <c r="CC55">
        <v>0</v>
      </c>
      <c r="CD55">
        <v>5</v>
      </c>
      <c r="CE55">
        <v>1</v>
      </c>
    </row>
    <row r="56" spans="1:83" outlineLevel="1">
      <c r="D56" s="18" t="s">
        <v>192</v>
      </c>
      <c r="L56">
        <f t="shared" ref="L56:BW56" si="6">SUBTOTAL(9,L55:L55)</f>
        <v>0</v>
      </c>
      <c r="M56">
        <f t="shared" si="6"/>
        <v>0</v>
      </c>
      <c r="N56">
        <f t="shared" si="6"/>
        <v>0</v>
      </c>
      <c r="O56">
        <f t="shared" si="6"/>
        <v>0</v>
      </c>
      <c r="P56">
        <f t="shared" si="6"/>
        <v>0</v>
      </c>
      <c r="Q56">
        <f t="shared" si="6"/>
        <v>0</v>
      </c>
      <c r="R56">
        <f t="shared" si="6"/>
        <v>0</v>
      </c>
      <c r="S56">
        <f t="shared" si="6"/>
        <v>0</v>
      </c>
      <c r="T56">
        <f t="shared" si="6"/>
        <v>0</v>
      </c>
      <c r="U56">
        <f t="shared" si="6"/>
        <v>0</v>
      </c>
      <c r="V56">
        <f t="shared" si="6"/>
        <v>0</v>
      </c>
      <c r="W56">
        <f t="shared" si="6"/>
        <v>0</v>
      </c>
      <c r="X56">
        <f t="shared" si="6"/>
        <v>0</v>
      </c>
      <c r="Y56">
        <f t="shared" si="6"/>
        <v>0</v>
      </c>
      <c r="Z56">
        <f t="shared" si="6"/>
        <v>0</v>
      </c>
      <c r="AA56">
        <f t="shared" si="6"/>
        <v>0</v>
      </c>
      <c r="AB56">
        <f t="shared" si="6"/>
        <v>0</v>
      </c>
      <c r="AC56">
        <f t="shared" si="6"/>
        <v>0</v>
      </c>
      <c r="AD56">
        <f t="shared" si="6"/>
        <v>0</v>
      </c>
      <c r="AE56">
        <f t="shared" si="6"/>
        <v>0</v>
      </c>
      <c r="AF56">
        <f t="shared" si="6"/>
        <v>79</v>
      </c>
      <c r="AG56">
        <f t="shared" si="6"/>
        <v>1</v>
      </c>
      <c r="AH56">
        <f t="shared" si="6"/>
        <v>0</v>
      </c>
      <c r="AI56">
        <f t="shared" si="6"/>
        <v>1</v>
      </c>
      <c r="AJ56">
        <f t="shared" si="6"/>
        <v>1</v>
      </c>
      <c r="AK56">
        <f t="shared" si="6"/>
        <v>2</v>
      </c>
      <c r="AL56">
        <f t="shared" si="6"/>
        <v>4</v>
      </c>
      <c r="AM56">
        <f t="shared" si="6"/>
        <v>4</v>
      </c>
      <c r="AN56">
        <f t="shared" si="6"/>
        <v>66</v>
      </c>
      <c r="AO56">
        <f t="shared" si="6"/>
        <v>79</v>
      </c>
      <c r="AP56">
        <f t="shared" si="6"/>
        <v>29</v>
      </c>
      <c r="AQ56">
        <f t="shared" si="6"/>
        <v>0</v>
      </c>
      <c r="AR56">
        <f t="shared" si="6"/>
        <v>0</v>
      </c>
      <c r="AS56">
        <f t="shared" si="6"/>
        <v>0</v>
      </c>
      <c r="AT56">
        <f t="shared" si="6"/>
        <v>0</v>
      </c>
      <c r="AU56">
        <f t="shared" si="6"/>
        <v>0</v>
      </c>
      <c r="AV56">
        <f t="shared" si="6"/>
        <v>7</v>
      </c>
      <c r="AW56">
        <f t="shared" si="6"/>
        <v>4</v>
      </c>
      <c r="AX56">
        <f t="shared" si="6"/>
        <v>18</v>
      </c>
      <c r="AY56">
        <f t="shared" si="6"/>
        <v>29</v>
      </c>
      <c r="AZ56">
        <f t="shared" si="6"/>
        <v>0</v>
      </c>
      <c r="BA56">
        <f t="shared" si="6"/>
        <v>0</v>
      </c>
      <c r="BB56">
        <f t="shared" si="6"/>
        <v>0</v>
      </c>
      <c r="BC56">
        <f t="shared" si="6"/>
        <v>0</v>
      </c>
      <c r="BD56">
        <f t="shared" si="6"/>
        <v>1</v>
      </c>
      <c r="BE56">
        <f t="shared" si="6"/>
        <v>23</v>
      </c>
      <c r="BF56">
        <f t="shared" si="6"/>
        <v>1</v>
      </c>
      <c r="BG56">
        <f t="shared" si="6"/>
        <v>99</v>
      </c>
      <c r="BH56">
        <f t="shared" si="6"/>
        <v>124</v>
      </c>
      <c r="BI56">
        <f t="shared" si="6"/>
        <v>0</v>
      </c>
      <c r="BJ56">
        <f t="shared" si="6"/>
        <v>0</v>
      </c>
      <c r="BK56">
        <f t="shared" si="6"/>
        <v>678</v>
      </c>
      <c r="BL56">
        <f t="shared" si="6"/>
        <v>334</v>
      </c>
      <c r="BM56">
        <f t="shared" si="6"/>
        <v>1012</v>
      </c>
      <c r="BN56">
        <f t="shared" si="6"/>
        <v>63</v>
      </c>
      <c r="BO56">
        <f t="shared" si="6"/>
        <v>163</v>
      </c>
      <c r="BP56">
        <f t="shared" si="6"/>
        <v>0</v>
      </c>
      <c r="BQ56">
        <f t="shared" si="6"/>
        <v>0</v>
      </c>
      <c r="BR56">
        <f t="shared" si="6"/>
        <v>79</v>
      </c>
      <c r="BS56">
        <f t="shared" si="6"/>
        <v>29</v>
      </c>
      <c r="BT56">
        <f t="shared" si="6"/>
        <v>108</v>
      </c>
      <c r="BU56">
        <f t="shared" si="6"/>
        <v>3</v>
      </c>
      <c r="BV56">
        <f t="shared" si="6"/>
        <v>1</v>
      </c>
      <c r="BW56">
        <f t="shared" si="6"/>
        <v>0</v>
      </c>
      <c r="BX56">
        <f t="shared" ref="BX56:CE56" si="7">SUBTOTAL(9,BX55:BX55)</f>
        <v>0</v>
      </c>
      <c r="BY56">
        <f t="shared" si="7"/>
        <v>2</v>
      </c>
      <c r="BZ56">
        <f t="shared" si="7"/>
        <v>0</v>
      </c>
      <c r="CA56">
        <f t="shared" si="7"/>
        <v>2</v>
      </c>
      <c r="CB56">
        <f t="shared" si="7"/>
        <v>0</v>
      </c>
      <c r="CC56">
        <f t="shared" si="7"/>
        <v>0</v>
      </c>
      <c r="CD56">
        <f t="shared" si="7"/>
        <v>5</v>
      </c>
      <c r="CE56">
        <f t="shared" si="7"/>
        <v>1</v>
      </c>
    </row>
    <row r="57" spans="1:83" ht="15" customHeight="1" outlineLevel="2">
      <c r="A57" t="s">
        <v>193</v>
      </c>
      <c r="B57" t="s">
        <v>194</v>
      </c>
      <c r="C57" s="13" t="s">
        <v>60</v>
      </c>
      <c r="D57" s="13" t="s">
        <v>195</v>
      </c>
      <c r="E57" t="s">
        <v>196</v>
      </c>
      <c r="F57" s="13" t="s">
        <v>53</v>
      </c>
      <c r="G57" t="s">
        <v>196</v>
      </c>
      <c r="H57" t="s">
        <v>197</v>
      </c>
      <c r="I57" s="13" t="s">
        <v>198</v>
      </c>
      <c r="J57" s="13" t="s">
        <v>56</v>
      </c>
      <c r="K57" s="13" t="s">
        <v>57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26</v>
      </c>
      <c r="W57">
        <v>0</v>
      </c>
      <c r="X57">
        <v>0</v>
      </c>
      <c r="Y57">
        <v>0</v>
      </c>
      <c r="Z57">
        <v>1</v>
      </c>
      <c r="AA57">
        <v>1</v>
      </c>
      <c r="AB57">
        <v>0</v>
      </c>
      <c r="AC57">
        <v>0</v>
      </c>
      <c r="AD57">
        <v>1</v>
      </c>
      <c r="AE57">
        <v>3</v>
      </c>
      <c r="AF57">
        <v>125</v>
      </c>
      <c r="AG57">
        <v>0</v>
      </c>
      <c r="AH57">
        <v>1</v>
      </c>
      <c r="AI57">
        <v>0</v>
      </c>
      <c r="AJ57">
        <v>1</v>
      </c>
      <c r="AK57">
        <v>0</v>
      </c>
      <c r="AL57">
        <v>14</v>
      </c>
      <c r="AM57">
        <v>1</v>
      </c>
      <c r="AN57">
        <v>9</v>
      </c>
      <c r="AO57">
        <v>26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2</v>
      </c>
      <c r="BA57">
        <v>0</v>
      </c>
      <c r="BB57">
        <v>0</v>
      </c>
      <c r="BC57">
        <v>0</v>
      </c>
      <c r="BD57">
        <v>1</v>
      </c>
      <c r="BE57">
        <v>6</v>
      </c>
      <c r="BF57">
        <v>0</v>
      </c>
      <c r="BG57">
        <v>23</v>
      </c>
      <c r="BH57">
        <v>32</v>
      </c>
      <c r="BI57">
        <v>0</v>
      </c>
      <c r="BJ57">
        <v>137</v>
      </c>
      <c r="BK57">
        <v>957</v>
      </c>
      <c r="BL57">
        <v>0</v>
      </c>
      <c r="BM57">
        <v>1094</v>
      </c>
      <c r="BN57">
        <v>49</v>
      </c>
      <c r="BO57">
        <v>213</v>
      </c>
      <c r="BP57">
        <v>0</v>
      </c>
      <c r="BQ57">
        <v>26</v>
      </c>
      <c r="BR57">
        <v>125</v>
      </c>
      <c r="BS57">
        <v>0</v>
      </c>
      <c r="BT57">
        <v>151</v>
      </c>
      <c r="BU57">
        <f t="shared" ref="BU57:BU72" si="8">SUM(BV57,BX57,BY57)</f>
        <v>8</v>
      </c>
      <c r="BW57">
        <v>1</v>
      </c>
      <c r="BX57">
        <v>0</v>
      </c>
      <c r="BY57">
        <v>8</v>
      </c>
      <c r="BZ57">
        <v>1</v>
      </c>
      <c r="CA57">
        <v>2</v>
      </c>
      <c r="CB57">
        <v>1</v>
      </c>
      <c r="CC57">
        <v>1</v>
      </c>
      <c r="CD57">
        <v>14</v>
      </c>
      <c r="CE57">
        <v>1</v>
      </c>
    </row>
    <row r="58" spans="1:83" ht="15" customHeight="1" outlineLevel="2">
      <c r="A58" t="s">
        <v>199</v>
      </c>
      <c r="B58" t="s">
        <v>200</v>
      </c>
      <c r="C58" s="13" t="s">
        <v>50</v>
      </c>
      <c r="D58" s="13" t="s">
        <v>195</v>
      </c>
      <c r="E58" t="s">
        <v>196</v>
      </c>
      <c r="F58" s="13" t="s">
        <v>53</v>
      </c>
      <c r="G58" t="s">
        <v>196</v>
      </c>
      <c r="H58" t="s">
        <v>201</v>
      </c>
      <c r="I58" s="13" t="s">
        <v>198</v>
      </c>
      <c r="J58" s="13" t="s">
        <v>56</v>
      </c>
      <c r="K58" s="13" t="s">
        <v>57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191</v>
      </c>
      <c r="AG58">
        <v>0</v>
      </c>
      <c r="AH58">
        <v>0</v>
      </c>
      <c r="AI58">
        <v>0</v>
      </c>
      <c r="AJ58">
        <v>1</v>
      </c>
      <c r="AK58">
        <v>1</v>
      </c>
      <c r="AL58">
        <v>30</v>
      </c>
      <c r="AM58">
        <v>0</v>
      </c>
      <c r="AN58">
        <v>14</v>
      </c>
      <c r="AO58">
        <v>46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1</v>
      </c>
      <c r="BA58">
        <v>2</v>
      </c>
      <c r="BB58">
        <v>2</v>
      </c>
      <c r="BC58">
        <v>2</v>
      </c>
      <c r="BD58">
        <v>3</v>
      </c>
      <c r="BE58">
        <v>3</v>
      </c>
      <c r="BF58">
        <v>1</v>
      </c>
      <c r="BG58">
        <v>15</v>
      </c>
      <c r="BH58">
        <v>29</v>
      </c>
      <c r="BI58">
        <v>0</v>
      </c>
      <c r="BJ58">
        <v>0</v>
      </c>
      <c r="BK58">
        <v>1037</v>
      </c>
      <c r="BL58">
        <v>0</v>
      </c>
      <c r="BM58">
        <v>1037</v>
      </c>
      <c r="BN58">
        <v>54</v>
      </c>
      <c r="BO58">
        <v>116</v>
      </c>
      <c r="BP58">
        <v>0</v>
      </c>
      <c r="BQ58">
        <v>0</v>
      </c>
      <c r="BR58">
        <v>191</v>
      </c>
      <c r="BS58">
        <v>0</v>
      </c>
      <c r="BT58">
        <v>191</v>
      </c>
      <c r="BU58">
        <f t="shared" si="8"/>
        <v>9</v>
      </c>
      <c r="BW58">
        <v>1</v>
      </c>
      <c r="BX58">
        <v>4</v>
      </c>
      <c r="BY58">
        <v>5</v>
      </c>
      <c r="BZ58">
        <v>0</v>
      </c>
      <c r="CA58">
        <v>2</v>
      </c>
      <c r="CB58">
        <v>1</v>
      </c>
      <c r="CC58">
        <v>1</v>
      </c>
      <c r="CD58">
        <v>14</v>
      </c>
      <c r="CE58">
        <v>1</v>
      </c>
    </row>
    <row r="59" spans="1:83" ht="15" customHeight="1" outlineLevel="2">
      <c r="A59" t="s">
        <v>202</v>
      </c>
      <c r="B59" t="s">
        <v>203</v>
      </c>
      <c r="C59" s="13" t="s">
        <v>60</v>
      </c>
      <c r="D59" s="13" t="s">
        <v>195</v>
      </c>
      <c r="E59" t="s">
        <v>196</v>
      </c>
      <c r="F59" s="13" t="s">
        <v>204</v>
      </c>
      <c r="G59" t="s">
        <v>205</v>
      </c>
      <c r="H59" t="s">
        <v>206</v>
      </c>
      <c r="I59" s="13" t="s">
        <v>198</v>
      </c>
      <c r="J59" s="13" t="s">
        <v>56</v>
      </c>
      <c r="K59" s="13" t="s">
        <v>57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171</v>
      </c>
      <c r="AG59">
        <v>1</v>
      </c>
      <c r="AH59">
        <v>1</v>
      </c>
      <c r="AI59">
        <v>0</v>
      </c>
      <c r="AJ59">
        <v>0</v>
      </c>
      <c r="AK59">
        <v>0</v>
      </c>
      <c r="AL59">
        <v>11</v>
      </c>
      <c r="AM59">
        <v>1</v>
      </c>
      <c r="AN59">
        <v>18</v>
      </c>
      <c r="AO59">
        <v>32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1</v>
      </c>
      <c r="BB59">
        <v>0</v>
      </c>
      <c r="BC59">
        <v>0</v>
      </c>
      <c r="BD59">
        <v>0</v>
      </c>
      <c r="BE59">
        <v>6</v>
      </c>
      <c r="BF59">
        <v>0</v>
      </c>
      <c r="BG59">
        <v>133</v>
      </c>
      <c r="BH59">
        <v>140</v>
      </c>
      <c r="BI59">
        <v>0</v>
      </c>
      <c r="BJ59">
        <v>0</v>
      </c>
      <c r="BK59">
        <v>1113</v>
      </c>
      <c r="BL59">
        <v>0</v>
      </c>
      <c r="BM59">
        <v>1113</v>
      </c>
      <c r="BN59">
        <v>63</v>
      </c>
      <c r="BO59">
        <v>209</v>
      </c>
      <c r="BP59">
        <v>0</v>
      </c>
      <c r="BQ59">
        <v>0</v>
      </c>
      <c r="BR59">
        <v>171</v>
      </c>
      <c r="BS59">
        <v>0</v>
      </c>
      <c r="BT59">
        <v>171</v>
      </c>
      <c r="BU59">
        <f t="shared" si="8"/>
        <v>8</v>
      </c>
      <c r="BW59">
        <v>1</v>
      </c>
      <c r="BX59">
        <v>0</v>
      </c>
      <c r="BY59">
        <v>8</v>
      </c>
      <c r="BZ59">
        <v>0</v>
      </c>
      <c r="CA59">
        <v>3</v>
      </c>
      <c r="CB59">
        <v>0</v>
      </c>
      <c r="CC59">
        <v>2</v>
      </c>
      <c r="CD59">
        <v>14</v>
      </c>
      <c r="CE59">
        <v>1</v>
      </c>
    </row>
    <row r="60" spans="1:83" ht="15" customHeight="1" outlineLevel="2">
      <c r="A60" t="s">
        <v>207</v>
      </c>
      <c r="B60" t="s">
        <v>208</v>
      </c>
      <c r="C60" s="13" t="s">
        <v>60</v>
      </c>
      <c r="D60" s="13" t="s">
        <v>195</v>
      </c>
      <c r="E60" t="s">
        <v>196</v>
      </c>
      <c r="F60" s="13" t="s">
        <v>53</v>
      </c>
      <c r="G60" t="s">
        <v>196</v>
      </c>
      <c r="H60" t="s">
        <v>209</v>
      </c>
      <c r="I60" s="13" t="s">
        <v>195</v>
      </c>
      <c r="J60" s="13" t="s">
        <v>56</v>
      </c>
      <c r="K60" s="13" t="s">
        <v>57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125</v>
      </c>
      <c r="AG60">
        <v>0</v>
      </c>
      <c r="AH60">
        <v>1</v>
      </c>
      <c r="AI60">
        <v>0</v>
      </c>
      <c r="AJ60">
        <v>1</v>
      </c>
      <c r="AK60">
        <v>1</v>
      </c>
      <c r="AL60">
        <v>10</v>
      </c>
      <c r="AM60">
        <v>0</v>
      </c>
      <c r="AN60">
        <v>11</v>
      </c>
      <c r="AO60">
        <v>24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2</v>
      </c>
      <c r="BB60">
        <v>0</v>
      </c>
      <c r="BC60">
        <v>1</v>
      </c>
      <c r="BD60">
        <v>1</v>
      </c>
      <c r="BE60">
        <v>2</v>
      </c>
      <c r="BF60">
        <v>0</v>
      </c>
      <c r="BG60">
        <v>200</v>
      </c>
      <c r="BH60">
        <v>206</v>
      </c>
      <c r="BI60">
        <v>0</v>
      </c>
      <c r="BJ60">
        <v>0</v>
      </c>
      <c r="BK60">
        <v>1054</v>
      </c>
      <c r="BL60">
        <v>0</v>
      </c>
      <c r="BM60">
        <v>1054</v>
      </c>
      <c r="BN60">
        <v>43</v>
      </c>
      <c r="BO60">
        <v>36</v>
      </c>
      <c r="BP60">
        <v>0</v>
      </c>
      <c r="BQ60">
        <v>0</v>
      </c>
      <c r="BR60">
        <v>125</v>
      </c>
      <c r="BS60">
        <v>0</v>
      </c>
      <c r="BT60">
        <v>125</v>
      </c>
      <c r="BU60">
        <f t="shared" si="8"/>
        <v>8</v>
      </c>
      <c r="BW60">
        <v>1</v>
      </c>
      <c r="BX60">
        <v>3</v>
      </c>
      <c r="BY60">
        <v>5</v>
      </c>
      <c r="BZ60">
        <v>2</v>
      </c>
      <c r="CA60">
        <v>1</v>
      </c>
      <c r="CB60">
        <v>1</v>
      </c>
      <c r="CC60">
        <v>1</v>
      </c>
      <c r="CD60">
        <v>14</v>
      </c>
      <c r="CE60">
        <v>1</v>
      </c>
    </row>
    <row r="61" spans="1:83" ht="15" customHeight="1" outlineLevel="2">
      <c r="A61" t="s">
        <v>210</v>
      </c>
      <c r="B61" t="s">
        <v>211</v>
      </c>
      <c r="C61" s="13" t="s">
        <v>50</v>
      </c>
      <c r="D61" s="13" t="s">
        <v>195</v>
      </c>
      <c r="E61" t="s">
        <v>196</v>
      </c>
      <c r="F61" s="13" t="s">
        <v>53</v>
      </c>
      <c r="G61" t="s">
        <v>196</v>
      </c>
      <c r="H61" t="s">
        <v>212</v>
      </c>
      <c r="I61" s="13" t="s">
        <v>195</v>
      </c>
      <c r="J61" s="13" t="s">
        <v>56</v>
      </c>
      <c r="K61" s="13" t="s">
        <v>57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139</v>
      </c>
      <c r="AG61">
        <v>0</v>
      </c>
      <c r="AH61">
        <v>0</v>
      </c>
      <c r="AI61">
        <v>0</v>
      </c>
      <c r="AJ61">
        <v>0</v>
      </c>
      <c r="AK61">
        <v>1</v>
      </c>
      <c r="AL61">
        <v>17</v>
      </c>
      <c r="AM61">
        <v>0</v>
      </c>
      <c r="AN61">
        <v>6</v>
      </c>
      <c r="AO61">
        <v>24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1</v>
      </c>
      <c r="BB61">
        <v>0</v>
      </c>
      <c r="BC61">
        <v>1</v>
      </c>
      <c r="BD61">
        <v>1</v>
      </c>
      <c r="BE61">
        <v>10</v>
      </c>
      <c r="BF61">
        <v>0</v>
      </c>
      <c r="BG61">
        <v>11</v>
      </c>
      <c r="BH61">
        <v>24</v>
      </c>
      <c r="BI61">
        <v>0</v>
      </c>
      <c r="BJ61">
        <v>0</v>
      </c>
      <c r="BK61">
        <v>953</v>
      </c>
      <c r="BL61">
        <v>0</v>
      </c>
      <c r="BM61">
        <v>953</v>
      </c>
      <c r="BN61">
        <v>40</v>
      </c>
      <c r="BO61">
        <v>138</v>
      </c>
      <c r="BP61">
        <v>0</v>
      </c>
      <c r="BQ61">
        <v>0</v>
      </c>
      <c r="BR61">
        <v>139</v>
      </c>
      <c r="BS61">
        <v>0</v>
      </c>
      <c r="BT61">
        <v>139</v>
      </c>
      <c r="BU61">
        <f t="shared" si="8"/>
        <v>8</v>
      </c>
      <c r="BW61">
        <v>1</v>
      </c>
      <c r="BX61">
        <v>2</v>
      </c>
      <c r="BY61">
        <v>6</v>
      </c>
      <c r="BZ61">
        <v>0</v>
      </c>
      <c r="CA61">
        <v>3</v>
      </c>
      <c r="CB61">
        <v>1</v>
      </c>
      <c r="CC61">
        <v>1</v>
      </c>
      <c r="CD61">
        <v>14</v>
      </c>
      <c r="CE61">
        <v>1</v>
      </c>
    </row>
    <row r="62" spans="1:83" ht="15" customHeight="1" outlineLevel="2">
      <c r="A62" t="s">
        <v>213</v>
      </c>
      <c r="B62" t="s">
        <v>214</v>
      </c>
      <c r="C62" s="13" t="s">
        <v>50</v>
      </c>
      <c r="D62" s="13" t="s">
        <v>195</v>
      </c>
      <c r="E62" t="s">
        <v>196</v>
      </c>
      <c r="F62" s="13" t="s">
        <v>53</v>
      </c>
      <c r="G62" t="s">
        <v>196</v>
      </c>
      <c r="H62" t="s">
        <v>215</v>
      </c>
      <c r="I62" s="13" t="s">
        <v>195</v>
      </c>
      <c r="J62" s="13" t="s">
        <v>56</v>
      </c>
      <c r="K62" s="13" t="s">
        <v>57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116</v>
      </c>
      <c r="AG62">
        <v>0</v>
      </c>
      <c r="AH62">
        <v>1</v>
      </c>
      <c r="AI62">
        <v>0</v>
      </c>
      <c r="AJ62">
        <v>2</v>
      </c>
      <c r="AK62">
        <v>1</v>
      </c>
      <c r="AL62">
        <v>22</v>
      </c>
      <c r="AM62">
        <v>0</v>
      </c>
      <c r="AN62">
        <v>14</v>
      </c>
      <c r="AO62">
        <v>40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1</v>
      </c>
      <c r="BE62">
        <v>17</v>
      </c>
      <c r="BF62">
        <v>0</v>
      </c>
      <c r="BG62">
        <v>6</v>
      </c>
      <c r="BH62">
        <v>24</v>
      </c>
      <c r="BI62">
        <v>0</v>
      </c>
      <c r="BJ62">
        <v>0</v>
      </c>
      <c r="BK62">
        <v>1271</v>
      </c>
      <c r="BL62">
        <v>0</v>
      </c>
      <c r="BM62">
        <v>1271</v>
      </c>
      <c r="BN62">
        <v>45</v>
      </c>
      <c r="BO62">
        <v>116</v>
      </c>
      <c r="BP62">
        <v>0</v>
      </c>
      <c r="BQ62">
        <v>0</v>
      </c>
      <c r="BR62">
        <v>116</v>
      </c>
      <c r="BS62">
        <v>0</v>
      </c>
      <c r="BT62">
        <v>116</v>
      </c>
      <c r="BU62">
        <f t="shared" si="8"/>
        <v>8</v>
      </c>
      <c r="BW62">
        <v>1</v>
      </c>
      <c r="BX62">
        <v>0</v>
      </c>
      <c r="BY62">
        <v>8</v>
      </c>
      <c r="BZ62">
        <v>1</v>
      </c>
      <c r="CA62">
        <v>2</v>
      </c>
      <c r="CB62">
        <v>1</v>
      </c>
      <c r="CC62">
        <v>1</v>
      </c>
      <c r="CD62">
        <v>14</v>
      </c>
      <c r="CE62">
        <v>1</v>
      </c>
    </row>
    <row r="63" spans="1:83" ht="15" customHeight="1" outlineLevel="2">
      <c r="A63" t="s">
        <v>216</v>
      </c>
      <c r="B63" t="s">
        <v>217</v>
      </c>
      <c r="C63" s="13" t="s">
        <v>60</v>
      </c>
      <c r="D63" s="13" t="s">
        <v>195</v>
      </c>
      <c r="E63" t="s">
        <v>196</v>
      </c>
      <c r="F63" s="13" t="s">
        <v>53</v>
      </c>
      <c r="G63" t="s">
        <v>196</v>
      </c>
      <c r="H63" t="s">
        <v>218</v>
      </c>
      <c r="I63" s="13" t="s">
        <v>195</v>
      </c>
      <c r="J63" s="13" t="s">
        <v>56</v>
      </c>
      <c r="K63" s="13" t="s">
        <v>57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22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149</v>
      </c>
      <c r="AG63">
        <v>0</v>
      </c>
      <c r="AH63">
        <v>1</v>
      </c>
      <c r="AI63">
        <v>0</v>
      </c>
      <c r="AJ63">
        <v>3</v>
      </c>
      <c r="AK63">
        <v>3</v>
      </c>
      <c r="AL63">
        <v>12</v>
      </c>
      <c r="AM63">
        <v>0</v>
      </c>
      <c r="AN63">
        <v>23</v>
      </c>
      <c r="AO63">
        <v>42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140</v>
      </c>
      <c r="BH63">
        <v>140</v>
      </c>
      <c r="BI63">
        <v>0</v>
      </c>
      <c r="BJ63">
        <v>156</v>
      </c>
      <c r="BK63">
        <v>1105</v>
      </c>
      <c r="BL63">
        <v>0</v>
      </c>
      <c r="BM63">
        <v>1261</v>
      </c>
      <c r="BN63">
        <v>44</v>
      </c>
      <c r="BO63">
        <v>159</v>
      </c>
      <c r="BP63">
        <v>0</v>
      </c>
      <c r="BQ63">
        <v>22</v>
      </c>
      <c r="BR63">
        <v>149</v>
      </c>
      <c r="BS63">
        <v>0</v>
      </c>
      <c r="BT63">
        <v>171</v>
      </c>
      <c r="BU63">
        <f t="shared" si="8"/>
        <v>9</v>
      </c>
      <c r="BW63">
        <v>1</v>
      </c>
      <c r="BX63">
        <v>1</v>
      </c>
      <c r="BY63">
        <v>8</v>
      </c>
      <c r="BZ63">
        <v>0</v>
      </c>
      <c r="CA63">
        <v>3</v>
      </c>
      <c r="CB63">
        <v>1</v>
      </c>
      <c r="CC63">
        <v>1</v>
      </c>
      <c r="CD63">
        <v>15</v>
      </c>
      <c r="CE63">
        <v>1</v>
      </c>
    </row>
    <row r="64" spans="1:83" ht="15" customHeight="1" outlineLevel="2">
      <c r="A64" t="s">
        <v>219</v>
      </c>
      <c r="B64" t="s">
        <v>220</v>
      </c>
      <c r="C64" s="13" t="s">
        <v>60</v>
      </c>
      <c r="D64" s="13" t="s">
        <v>195</v>
      </c>
      <c r="E64" t="s">
        <v>196</v>
      </c>
      <c r="F64" s="13" t="s">
        <v>53</v>
      </c>
      <c r="G64" t="s">
        <v>196</v>
      </c>
      <c r="H64" t="s">
        <v>221</v>
      </c>
      <c r="I64" s="13" t="s">
        <v>195</v>
      </c>
      <c r="J64" s="13" t="s">
        <v>56</v>
      </c>
      <c r="K64" s="13" t="s">
        <v>57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140</v>
      </c>
      <c r="AG64">
        <v>0</v>
      </c>
      <c r="AH64">
        <v>0</v>
      </c>
      <c r="AI64">
        <v>1</v>
      </c>
      <c r="AJ64">
        <v>1</v>
      </c>
      <c r="AK64">
        <v>0</v>
      </c>
      <c r="AL64">
        <v>9</v>
      </c>
      <c r="AM64">
        <v>0</v>
      </c>
      <c r="AN64">
        <v>11</v>
      </c>
      <c r="AO64">
        <v>22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1</v>
      </c>
      <c r="BB64">
        <v>0</v>
      </c>
      <c r="BC64">
        <v>3</v>
      </c>
      <c r="BD64">
        <v>3</v>
      </c>
      <c r="BE64">
        <v>12</v>
      </c>
      <c r="BF64">
        <v>0</v>
      </c>
      <c r="BG64">
        <v>23</v>
      </c>
      <c r="BH64">
        <v>42</v>
      </c>
      <c r="BI64">
        <v>0</v>
      </c>
      <c r="BJ64">
        <v>0</v>
      </c>
      <c r="BK64">
        <v>1884</v>
      </c>
      <c r="BL64">
        <v>0</v>
      </c>
      <c r="BM64">
        <v>1884</v>
      </c>
      <c r="BN64">
        <v>58</v>
      </c>
      <c r="BO64">
        <v>45</v>
      </c>
      <c r="BP64">
        <v>0</v>
      </c>
      <c r="BQ64">
        <v>0</v>
      </c>
      <c r="BR64">
        <v>140</v>
      </c>
      <c r="BS64">
        <v>0</v>
      </c>
      <c r="BT64">
        <v>140</v>
      </c>
      <c r="BU64">
        <f t="shared" si="8"/>
        <v>9</v>
      </c>
      <c r="BW64">
        <v>1</v>
      </c>
      <c r="BX64">
        <v>1</v>
      </c>
      <c r="BY64">
        <v>8</v>
      </c>
      <c r="BZ64">
        <v>0</v>
      </c>
      <c r="CA64">
        <v>3</v>
      </c>
      <c r="CB64">
        <v>1</v>
      </c>
      <c r="CC64">
        <v>1</v>
      </c>
      <c r="CD64">
        <v>15</v>
      </c>
      <c r="CE64">
        <v>1</v>
      </c>
    </row>
    <row r="65" spans="1:83" ht="15" customHeight="1" outlineLevel="2">
      <c r="A65" t="s">
        <v>222</v>
      </c>
      <c r="B65" t="s">
        <v>223</v>
      </c>
      <c r="C65" s="13" t="s">
        <v>60</v>
      </c>
      <c r="D65" s="13" t="s">
        <v>195</v>
      </c>
      <c r="E65" t="s">
        <v>196</v>
      </c>
      <c r="F65" s="13" t="s">
        <v>53</v>
      </c>
      <c r="G65" t="s">
        <v>196</v>
      </c>
      <c r="H65" t="s">
        <v>224</v>
      </c>
      <c r="I65" s="13" t="s">
        <v>195</v>
      </c>
      <c r="J65" s="13" t="s">
        <v>56</v>
      </c>
      <c r="K65" s="13" t="s">
        <v>57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112</v>
      </c>
      <c r="AG65">
        <v>0</v>
      </c>
      <c r="AH65">
        <v>0</v>
      </c>
      <c r="AI65">
        <v>0</v>
      </c>
      <c r="AJ65">
        <v>1</v>
      </c>
      <c r="AK65">
        <v>1</v>
      </c>
      <c r="AL65">
        <v>17</v>
      </c>
      <c r="AM65">
        <v>1</v>
      </c>
      <c r="AN65">
        <v>20</v>
      </c>
      <c r="AO65">
        <v>40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1</v>
      </c>
      <c r="BC65">
        <v>1</v>
      </c>
      <c r="BD65">
        <v>0</v>
      </c>
      <c r="BE65">
        <v>9</v>
      </c>
      <c r="BF65">
        <v>0</v>
      </c>
      <c r="BG65">
        <v>11</v>
      </c>
      <c r="BH65">
        <v>22</v>
      </c>
      <c r="BI65">
        <v>0</v>
      </c>
      <c r="BJ65">
        <v>0</v>
      </c>
      <c r="BK65">
        <v>1175</v>
      </c>
      <c r="BL65">
        <v>0</v>
      </c>
      <c r="BM65">
        <v>1175</v>
      </c>
      <c r="BN65">
        <v>49</v>
      </c>
      <c r="BO65">
        <v>105</v>
      </c>
      <c r="BP65">
        <v>0</v>
      </c>
      <c r="BQ65">
        <v>0</v>
      </c>
      <c r="BR65">
        <v>112</v>
      </c>
      <c r="BS65">
        <v>0</v>
      </c>
      <c r="BT65">
        <v>112</v>
      </c>
      <c r="BU65">
        <f t="shared" si="8"/>
        <v>9</v>
      </c>
      <c r="BW65">
        <v>1</v>
      </c>
      <c r="BX65">
        <v>3</v>
      </c>
      <c r="BY65">
        <v>6</v>
      </c>
      <c r="BZ65">
        <v>1</v>
      </c>
      <c r="CA65">
        <v>2</v>
      </c>
      <c r="CB65">
        <v>0</v>
      </c>
      <c r="CC65">
        <v>2</v>
      </c>
      <c r="CD65">
        <v>15</v>
      </c>
      <c r="CE65">
        <v>1</v>
      </c>
    </row>
    <row r="66" spans="1:83" ht="15" customHeight="1" outlineLevel="2">
      <c r="A66" t="s">
        <v>225</v>
      </c>
      <c r="B66" t="s">
        <v>226</v>
      </c>
      <c r="C66" s="13" t="s">
        <v>50</v>
      </c>
      <c r="D66" s="13" t="s">
        <v>195</v>
      </c>
      <c r="E66" t="s">
        <v>196</v>
      </c>
      <c r="F66" s="13" t="s">
        <v>53</v>
      </c>
      <c r="G66" t="s">
        <v>196</v>
      </c>
      <c r="H66" t="s">
        <v>227</v>
      </c>
      <c r="I66" s="13" t="s">
        <v>195</v>
      </c>
      <c r="J66" s="13" t="s">
        <v>56</v>
      </c>
      <c r="K66" s="13" t="s">
        <v>57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23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1</v>
      </c>
      <c r="AE66">
        <v>1</v>
      </c>
      <c r="AF66">
        <v>113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10</v>
      </c>
      <c r="AM66">
        <v>0</v>
      </c>
      <c r="AN66">
        <v>1</v>
      </c>
      <c r="AO66">
        <v>11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3</v>
      </c>
      <c r="BB66">
        <v>1</v>
      </c>
      <c r="BC66">
        <v>1</v>
      </c>
      <c r="BD66">
        <v>1</v>
      </c>
      <c r="BE66">
        <v>5</v>
      </c>
      <c r="BF66">
        <v>0</v>
      </c>
      <c r="BG66">
        <v>114</v>
      </c>
      <c r="BH66">
        <v>125</v>
      </c>
      <c r="BI66">
        <v>0</v>
      </c>
      <c r="BJ66">
        <v>118</v>
      </c>
      <c r="BK66">
        <v>806</v>
      </c>
      <c r="BL66">
        <v>0</v>
      </c>
      <c r="BM66">
        <v>924</v>
      </c>
      <c r="BN66">
        <v>69</v>
      </c>
      <c r="BO66">
        <v>100</v>
      </c>
      <c r="BP66">
        <v>0</v>
      </c>
      <c r="BQ66">
        <v>23</v>
      </c>
      <c r="BR66">
        <v>113</v>
      </c>
      <c r="BS66">
        <v>0</v>
      </c>
      <c r="BT66">
        <v>136</v>
      </c>
      <c r="BU66">
        <f t="shared" si="8"/>
        <v>7</v>
      </c>
      <c r="BW66">
        <v>1</v>
      </c>
      <c r="BX66">
        <v>1</v>
      </c>
      <c r="BY66">
        <v>6</v>
      </c>
      <c r="BZ66">
        <v>0</v>
      </c>
      <c r="CA66">
        <v>3</v>
      </c>
      <c r="CB66">
        <v>1</v>
      </c>
      <c r="CC66">
        <v>0</v>
      </c>
      <c r="CD66">
        <v>12</v>
      </c>
      <c r="CE66">
        <v>1</v>
      </c>
    </row>
    <row r="67" spans="1:83" ht="15" customHeight="1" outlineLevel="2">
      <c r="A67" t="s">
        <v>228</v>
      </c>
      <c r="B67" t="s">
        <v>229</v>
      </c>
      <c r="C67" s="13" t="s">
        <v>60</v>
      </c>
      <c r="D67" s="13" t="s">
        <v>195</v>
      </c>
      <c r="E67" t="s">
        <v>196</v>
      </c>
      <c r="F67" s="13" t="s">
        <v>53</v>
      </c>
      <c r="G67" t="s">
        <v>196</v>
      </c>
      <c r="H67" t="s">
        <v>230</v>
      </c>
      <c r="I67" s="13" t="s">
        <v>198</v>
      </c>
      <c r="J67" s="13" t="s">
        <v>56</v>
      </c>
      <c r="K67" s="13" t="s">
        <v>57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183</v>
      </c>
      <c r="AG67">
        <v>0</v>
      </c>
      <c r="AH67">
        <v>5</v>
      </c>
      <c r="AI67">
        <v>0</v>
      </c>
      <c r="AJ67">
        <v>1</v>
      </c>
      <c r="AK67">
        <v>1</v>
      </c>
      <c r="AL67">
        <v>7</v>
      </c>
      <c r="AM67">
        <v>18</v>
      </c>
      <c r="AN67">
        <v>20</v>
      </c>
      <c r="AO67">
        <v>52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10</v>
      </c>
      <c r="BF67">
        <v>0</v>
      </c>
      <c r="BG67">
        <v>2</v>
      </c>
      <c r="BH67">
        <v>12</v>
      </c>
      <c r="BI67">
        <v>0</v>
      </c>
      <c r="BJ67">
        <v>0</v>
      </c>
      <c r="BK67">
        <v>750</v>
      </c>
      <c r="BL67">
        <v>0</v>
      </c>
      <c r="BM67">
        <v>750</v>
      </c>
      <c r="BN67">
        <v>48</v>
      </c>
      <c r="BO67">
        <v>113</v>
      </c>
      <c r="BP67">
        <v>0</v>
      </c>
      <c r="BQ67">
        <v>0</v>
      </c>
      <c r="BR67">
        <v>183</v>
      </c>
      <c r="BS67">
        <v>0</v>
      </c>
      <c r="BT67">
        <v>183</v>
      </c>
      <c r="BU67">
        <f t="shared" si="8"/>
        <v>8</v>
      </c>
      <c r="BW67">
        <v>1</v>
      </c>
      <c r="BX67">
        <v>2</v>
      </c>
      <c r="BY67">
        <v>6</v>
      </c>
      <c r="BZ67">
        <v>1</v>
      </c>
      <c r="CA67">
        <v>3</v>
      </c>
      <c r="CB67">
        <v>0</v>
      </c>
      <c r="CC67">
        <v>1</v>
      </c>
      <c r="CD67">
        <v>14</v>
      </c>
      <c r="CE67">
        <v>1</v>
      </c>
    </row>
    <row r="68" spans="1:83" ht="15" customHeight="1" outlineLevel="2">
      <c r="A68" t="s">
        <v>231</v>
      </c>
      <c r="B68" t="s">
        <v>232</v>
      </c>
      <c r="C68" s="13" t="s">
        <v>50</v>
      </c>
      <c r="D68" s="13" t="s">
        <v>195</v>
      </c>
      <c r="E68" t="s">
        <v>196</v>
      </c>
      <c r="F68" s="13" t="s">
        <v>53</v>
      </c>
      <c r="G68" t="s">
        <v>196</v>
      </c>
      <c r="H68" t="s">
        <v>233</v>
      </c>
      <c r="I68" s="13" t="s">
        <v>198</v>
      </c>
      <c r="J68" s="13" t="s">
        <v>56</v>
      </c>
      <c r="K68" s="13" t="s">
        <v>57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243</v>
      </c>
      <c r="AG68">
        <v>0</v>
      </c>
      <c r="AH68">
        <v>1</v>
      </c>
      <c r="AI68">
        <v>0</v>
      </c>
      <c r="AJ68">
        <v>1</v>
      </c>
      <c r="AK68">
        <v>1</v>
      </c>
      <c r="AL68">
        <v>5</v>
      </c>
      <c r="AM68">
        <v>0</v>
      </c>
      <c r="AN68">
        <v>6</v>
      </c>
      <c r="AO68">
        <v>14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5</v>
      </c>
      <c r="BB68">
        <v>0</v>
      </c>
      <c r="BC68">
        <v>1</v>
      </c>
      <c r="BD68">
        <v>1</v>
      </c>
      <c r="BE68">
        <v>7</v>
      </c>
      <c r="BF68">
        <v>18</v>
      </c>
      <c r="BG68">
        <v>20</v>
      </c>
      <c r="BH68">
        <v>52</v>
      </c>
      <c r="BI68">
        <v>0</v>
      </c>
      <c r="BJ68">
        <v>0</v>
      </c>
      <c r="BK68">
        <v>1223</v>
      </c>
      <c r="BL68">
        <v>0</v>
      </c>
      <c r="BM68">
        <v>1223</v>
      </c>
      <c r="BN68">
        <v>77</v>
      </c>
      <c r="BO68">
        <v>243</v>
      </c>
      <c r="BP68">
        <v>0</v>
      </c>
      <c r="BQ68">
        <v>0</v>
      </c>
      <c r="BR68">
        <v>243</v>
      </c>
      <c r="BS68">
        <v>0</v>
      </c>
      <c r="BT68">
        <v>243</v>
      </c>
      <c r="BU68">
        <f t="shared" si="8"/>
        <v>8</v>
      </c>
      <c r="BW68">
        <v>1</v>
      </c>
      <c r="BX68">
        <v>0</v>
      </c>
      <c r="BY68">
        <v>8</v>
      </c>
      <c r="BZ68">
        <v>0</v>
      </c>
      <c r="CA68">
        <v>3</v>
      </c>
      <c r="CB68">
        <v>1</v>
      </c>
      <c r="CC68">
        <v>0</v>
      </c>
      <c r="CD68">
        <v>13</v>
      </c>
      <c r="CE68">
        <v>1</v>
      </c>
    </row>
    <row r="69" spans="1:83" ht="15" customHeight="1" outlineLevel="2">
      <c r="A69" t="s">
        <v>234</v>
      </c>
      <c r="B69" t="s">
        <v>235</v>
      </c>
      <c r="C69" s="13" t="s">
        <v>60</v>
      </c>
      <c r="D69" s="13" t="s">
        <v>195</v>
      </c>
      <c r="E69" t="s">
        <v>196</v>
      </c>
      <c r="F69" s="13" t="s">
        <v>53</v>
      </c>
      <c r="G69" t="s">
        <v>196</v>
      </c>
      <c r="H69" t="s">
        <v>236</v>
      </c>
      <c r="I69" s="13" t="s">
        <v>195</v>
      </c>
      <c r="K69" s="13" t="s">
        <v>57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125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8</v>
      </c>
      <c r="AM69">
        <v>0</v>
      </c>
      <c r="AN69">
        <v>14</v>
      </c>
      <c r="AO69">
        <v>22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1</v>
      </c>
      <c r="BC69">
        <v>0</v>
      </c>
      <c r="BD69">
        <v>4</v>
      </c>
      <c r="BE69">
        <v>17</v>
      </c>
      <c r="BF69">
        <v>5</v>
      </c>
      <c r="BG69">
        <v>56</v>
      </c>
      <c r="BH69">
        <v>83</v>
      </c>
      <c r="BI69">
        <v>0</v>
      </c>
      <c r="BJ69">
        <v>0</v>
      </c>
      <c r="BK69">
        <v>909</v>
      </c>
      <c r="BL69">
        <v>0</v>
      </c>
      <c r="BM69">
        <v>909</v>
      </c>
      <c r="BN69">
        <v>48</v>
      </c>
      <c r="BO69">
        <v>64</v>
      </c>
      <c r="BP69">
        <v>0</v>
      </c>
      <c r="BQ69">
        <v>0</v>
      </c>
      <c r="BR69">
        <v>125</v>
      </c>
      <c r="BS69">
        <v>0</v>
      </c>
      <c r="BT69">
        <v>125</v>
      </c>
      <c r="BU69">
        <f t="shared" si="8"/>
        <v>8</v>
      </c>
      <c r="BW69">
        <v>1</v>
      </c>
      <c r="BX69">
        <v>4</v>
      </c>
      <c r="BY69">
        <v>4</v>
      </c>
      <c r="BZ69">
        <v>0</v>
      </c>
      <c r="CA69">
        <v>2</v>
      </c>
      <c r="CB69">
        <v>0</v>
      </c>
      <c r="CC69">
        <v>0</v>
      </c>
      <c r="CD69">
        <v>11</v>
      </c>
      <c r="CE69">
        <v>1</v>
      </c>
    </row>
    <row r="70" spans="1:83" ht="15" customHeight="1" outlineLevel="2">
      <c r="A70" t="s">
        <v>237</v>
      </c>
      <c r="B70" t="s">
        <v>238</v>
      </c>
      <c r="C70" s="13" t="s">
        <v>60</v>
      </c>
      <c r="D70" s="13" t="s">
        <v>195</v>
      </c>
      <c r="E70" t="s">
        <v>196</v>
      </c>
      <c r="F70" s="13" t="s">
        <v>53</v>
      </c>
      <c r="G70" t="s">
        <v>196</v>
      </c>
      <c r="H70" t="s">
        <v>239</v>
      </c>
      <c r="I70" s="13" t="s">
        <v>198</v>
      </c>
      <c r="K70" s="13" t="s">
        <v>57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174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12</v>
      </c>
      <c r="AM70">
        <v>0</v>
      </c>
      <c r="AN70">
        <v>8</v>
      </c>
      <c r="AO70">
        <v>20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8</v>
      </c>
      <c r="BF70">
        <v>0</v>
      </c>
      <c r="BG70">
        <v>14</v>
      </c>
      <c r="BH70">
        <v>22</v>
      </c>
      <c r="BI70">
        <v>0</v>
      </c>
      <c r="BJ70">
        <v>0</v>
      </c>
      <c r="BK70">
        <v>1010</v>
      </c>
      <c r="BL70">
        <v>0</v>
      </c>
      <c r="BM70">
        <v>1010</v>
      </c>
      <c r="BN70">
        <v>35</v>
      </c>
      <c r="BO70">
        <v>46</v>
      </c>
      <c r="BP70">
        <v>0</v>
      </c>
      <c r="BQ70">
        <v>0</v>
      </c>
      <c r="BR70">
        <v>174</v>
      </c>
      <c r="BS70">
        <v>0</v>
      </c>
      <c r="BT70">
        <v>174</v>
      </c>
      <c r="BU70">
        <f t="shared" si="8"/>
        <v>7</v>
      </c>
      <c r="BW70">
        <v>1</v>
      </c>
      <c r="BX70">
        <v>1</v>
      </c>
      <c r="BY70">
        <v>6</v>
      </c>
      <c r="BZ70">
        <v>1</v>
      </c>
      <c r="CA70">
        <v>2</v>
      </c>
      <c r="CB70">
        <v>0</v>
      </c>
      <c r="CC70">
        <v>0</v>
      </c>
      <c r="CD70">
        <v>11</v>
      </c>
      <c r="CE70">
        <v>1</v>
      </c>
    </row>
    <row r="71" spans="1:83" ht="15" customHeight="1" outlineLevel="2">
      <c r="A71" t="s">
        <v>240</v>
      </c>
      <c r="B71" t="s">
        <v>241</v>
      </c>
      <c r="C71" s="13" t="s">
        <v>60</v>
      </c>
      <c r="D71" s="13" t="s">
        <v>195</v>
      </c>
      <c r="E71" t="s">
        <v>196</v>
      </c>
      <c r="F71" s="13" t="s">
        <v>53</v>
      </c>
      <c r="G71" t="s">
        <v>196</v>
      </c>
      <c r="H71" t="s">
        <v>242</v>
      </c>
      <c r="I71" s="13" t="s">
        <v>198</v>
      </c>
      <c r="K71" s="13" t="s">
        <v>57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42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1</v>
      </c>
      <c r="AD71">
        <v>5</v>
      </c>
      <c r="AE71">
        <v>6</v>
      </c>
      <c r="AF71">
        <v>49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2</v>
      </c>
      <c r="AM71">
        <v>0</v>
      </c>
      <c r="AN71">
        <v>3</v>
      </c>
      <c r="AO71">
        <v>5</v>
      </c>
      <c r="AP71">
        <v>72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1</v>
      </c>
      <c r="BB71">
        <v>1</v>
      </c>
      <c r="BC71">
        <v>1</v>
      </c>
      <c r="BD71">
        <v>2</v>
      </c>
      <c r="BE71">
        <v>6</v>
      </c>
      <c r="BF71">
        <v>0</v>
      </c>
      <c r="BG71">
        <v>44</v>
      </c>
      <c r="BH71">
        <v>55</v>
      </c>
      <c r="BI71">
        <v>0</v>
      </c>
      <c r="BJ71">
        <v>304</v>
      </c>
      <c r="BK71">
        <v>325</v>
      </c>
      <c r="BL71">
        <v>323</v>
      </c>
      <c r="BM71">
        <v>952</v>
      </c>
      <c r="BN71">
        <v>47</v>
      </c>
      <c r="BO71">
        <v>259</v>
      </c>
      <c r="BP71">
        <v>0</v>
      </c>
      <c r="BQ71">
        <v>42</v>
      </c>
      <c r="BR71">
        <v>49</v>
      </c>
      <c r="BS71">
        <v>72</v>
      </c>
      <c r="BT71">
        <v>163</v>
      </c>
      <c r="BU71">
        <f t="shared" si="8"/>
        <v>7</v>
      </c>
      <c r="BW71">
        <v>1</v>
      </c>
      <c r="BX71">
        <v>3</v>
      </c>
      <c r="BY71">
        <v>4</v>
      </c>
      <c r="BZ71">
        <v>1</v>
      </c>
      <c r="CA71">
        <v>3</v>
      </c>
      <c r="CB71">
        <v>0</v>
      </c>
      <c r="CC71">
        <v>0</v>
      </c>
      <c r="CD71">
        <v>12</v>
      </c>
      <c r="CE71">
        <v>1</v>
      </c>
    </row>
    <row r="72" spans="1:83" ht="15" customHeight="1" outlineLevel="2">
      <c r="A72" t="s">
        <v>243</v>
      </c>
      <c r="B72" t="s">
        <v>244</v>
      </c>
      <c r="C72" s="13" t="s">
        <v>50</v>
      </c>
      <c r="D72" s="13" t="s">
        <v>195</v>
      </c>
      <c r="E72" t="s">
        <v>196</v>
      </c>
      <c r="F72" s="13" t="s">
        <v>53</v>
      </c>
      <c r="G72" t="s">
        <v>196</v>
      </c>
      <c r="H72" t="s">
        <v>245</v>
      </c>
      <c r="I72" s="13" t="s">
        <v>195</v>
      </c>
      <c r="K72" s="13" t="s">
        <v>57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104</v>
      </c>
      <c r="AG72">
        <v>0</v>
      </c>
      <c r="AH72">
        <v>0</v>
      </c>
      <c r="AI72">
        <v>0</v>
      </c>
      <c r="AJ72">
        <v>0</v>
      </c>
      <c r="AK72">
        <v>1</v>
      </c>
      <c r="AL72">
        <v>5</v>
      </c>
      <c r="AM72">
        <v>0</v>
      </c>
      <c r="AN72">
        <v>9</v>
      </c>
      <c r="AO72">
        <v>15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1</v>
      </c>
      <c r="BB72">
        <v>0</v>
      </c>
      <c r="BC72">
        <v>1</v>
      </c>
      <c r="BD72">
        <v>3</v>
      </c>
      <c r="BE72">
        <v>7</v>
      </c>
      <c r="BF72">
        <v>0</v>
      </c>
      <c r="BG72">
        <v>107</v>
      </c>
      <c r="BH72">
        <v>119</v>
      </c>
      <c r="BI72">
        <v>0</v>
      </c>
      <c r="BJ72">
        <v>0</v>
      </c>
      <c r="BK72">
        <v>1026</v>
      </c>
      <c r="BL72">
        <v>0</v>
      </c>
      <c r="BM72">
        <v>1026</v>
      </c>
      <c r="BN72">
        <v>42</v>
      </c>
      <c r="BO72">
        <v>65</v>
      </c>
      <c r="BP72">
        <v>0</v>
      </c>
      <c r="BQ72">
        <v>0</v>
      </c>
      <c r="BR72">
        <v>104</v>
      </c>
      <c r="BS72">
        <v>0</v>
      </c>
      <c r="BT72">
        <v>104</v>
      </c>
      <c r="BU72">
        <f t="shared" si="8"/>
        <v>7</v>
      </c>
      <c r="BW72">
        <v>1</v>
      </c>
      <c r="BX72">
        <v>2</v>
      </c>
      <c r="BY72">
        <v>5</v>
      </c>
      <c r="BZ72">
        <v>1</v>
      </c>
      <c r="CA72">
        <v>2</v>
      </c>
      <c r="CB72">
        <v>0</v>
      </c>
      <c r="CC72">
        <v>0</v>
      </c>
      <c r="CD72">
        <v>11</v>
      </c>
      <c r="CE72">
        <v>1</v>
      </c>
    </row>
    <row r="73" spans="1:83" outlineLevel="1">
      <c r="D73" s="18" t="s">
        <v>246</v>
      </c>
      <c r="L73">
        <f t="shared" ref="L73:BW73" si="9">SUBTOTAL(9,L57:L72)</f>
        <v>0</v>
      </c>
      <c r="M73">
        <f t="shared" si="9"/>
        <v>0</v>
      </c>
      <c r="N73">
        <f t="shared" si="9"/>
        <v>0</v>
      </c>
      <c r="O73">
        <f t="shared" si="9"/>
        <v>0</v>
      </c>
      <c r="P73">
        <f t="shared" si="9"/>
        <v>0</v>
      </c>
      <c r="Q73">
        <f t="shared" si="9"/>
        <v>0</v>
      </c>
      <c r="R73">
        <f t="shared" si="9"/>
        <v>0</v>
      </c>
      <c r="S73">
        <f t="shared" si="9"/>
        <v>0</v>
      </c>
      <c r="T73">
        <f t="shared" si="9"/>
        <v>0</v>
      </c>
      <c r="U73">
        <f t="shared" si="9"/>
        <v>0</v>
      </c>
      <c r="V73">
        <f t="shared" si="9"/>
        <v>113</v>
      </c>
      <c r="W73">
        <f t="shared" si="9"/>
        <v>0</v>
      </c>
      <c r="X73">
        <f t="shared" si="9"/>
        <v>0</v>
      </c>
      <c r="Y73">
        <f t="shared" si="9"/>
        <v>0</v>
      </c>
      <c r="Z73">
        <f t="shared" si="9"/>
        <v>1</v>
      </c>
      <c r="AA73">
        <f t="shared" si="9"/>
        <v>1</v>
      </c>
      <c r="AB73">
        <f t="shared" si="9"/>
        <v>0</v>
      </c>
      <c r="AC73">
        <f t="shared" si="9"/>
        <v>1</v>
      </c>
      <c r="AD73">
        <f t="shared" si="9"/>
        <v>7</v>
      </c>
      <c r="AE73">
        <f t="shared" si="9"/>
        <v>10</v>
      </c>
      <c r="AF73">
        <f t="shared" si="9"/>
        <v>2259</v>
      </c>
      <c r="AG73">
        <f t="shared" si="9"/>
        <v>1</v>
      </c>
      <c r="AH73">
        <f t="shared" si="9"/>
        <v>11</v>
      </c>
      <c r="AI73">
        <f t="shared" si="9"/>
        <v>1</v>
      </c>
      <c r="AJ73">
        <f t="shared" si="9"/>
        <v>12</v>
      </c>
      <c r="AK73">
        <f t="shared" si="9"/>
        <v>11</v>
      </c>
      <c r="AL73">
        <f t="shared" si="9"/>
        <v>191</v>
      </c>
      <c r="AM73">
        <f t="shared" si="9"/>
        <v>21</v>
      </c>
      <c r="AN73">
        <f t="shared" si="9"/>
        <v>187</v>
      </c>
      <c r="AO73">
        <f t="shared" si="9"/>
        <v>435</v>
      </c>
      <c r="AP73">
        <f t="shared" si="9"/>
        <v>72</v>
      </c>
      <c r="AQ73">
        <f t="shared" si="9"/>
        <v>0</v>
      </c>
      <c r="AR73">
        <f t="shared" si="9"/>
        <v>0</v>
      </c>
      <c r="AS73">
        <f t="shared" si="9"/>
        <v>0</v>
      </c>
      <c r="AT73">
        <f t="shared" si="9"/>
        <v>0</v>
      </c>
      <c r="AU73">
        <f t="shared" si="9"/>
        <v>0</v>
      </c>
      <c r="AV73">
        <f t="shared" si="9"/>
        <v>0</v>
      </c>
      <c r="AW73">
        <f t="shared" si="9"/>
        <v>0</v>
      </c>
      <c r="AX73">
        <f t="shared" si="9"/>
        <v>0</v>
      </c>
      <c r="AY73">
        <f t="shared" si="9"/>
        <v>0</v>
      </c>
      <c r="AZ73">
        <f t="shared" si="9"/>
        <v>3</v>
      </c>
      <c r="BA73">
        <f t="shared" si="9"/>
        <v>17</v>
      </c>
      <c r="BB73">
        <f t="shared" si="9"/>
        <v>6</v>
      </c>
      <c r="BC73">
        <f t="shared" si="9"/>
        <v>12</v>
      </c>
      <c r="BD73">
        <f t="shared" si="9"/>
        <v>21</v>
      </c>
      <c r="BE73">
        <f t="shared" si="9"/>
        <v>125</v>
      </c>
      <c r="BF73">
        <f t="shared" si="9"/>
        <v>24</v>
      </c>
      <c r="BG73">
        <f t="shared" si="9"/>
        <v>919</v>
      </c>
      <c r="BH73">
        <f t="shared" si="9"/>
        <v>1127</v>
      </c>
      <c r="BI73">
        <f t="shared" si="9"/>
        <v>0</v>
      </c>
      <c r="BJ73">
        <f t="shared" si="9"/>
        <v>715</v>
      </c>
      <c r="BK73">
        <f t="shared" si="9"/>
        <v>16598</v>
      </c>
      <c r="BL73">
        <f t="shared" si="9"/>
        <v>323</v>
      </c>
      <c r="BM73">
        <f t="shared" si="9"/>
        <v>17636</v>
      </c>
      <c r="BN73">
        <f t="shared" si="9"/>
        <v>811</v>
      </c>
      <c r="BO73">
        <f t="shared" si="9"/>
        <v>2027</v>
      </c>
      <c r="BP73">
        <f t="shared" si="9"/>
        <v>0</v>
      </c>
      <c r="BQ73">
        <f t="shared" si="9"/>
        <v>113</v>
      </c>
      <c r="BR73">
        <f t="shared" si="9"/>
        <v>2259</v>
      </c>
      <c r="BS73">
        <f t="shared" si="9"/>
        <v>72</v>
      </c>
      <c r="BT73">
        <f t="shared" si="9"/>
        <v>2444</v>
      </c>
      <c r="BU73">
        <f t="shared" si="9"/>
        <v>128</v>
      </c>
      <c r="BV73">
        <f t="shared" si="9"/>
        <v>0</v>
      </c>
      <c r="BW73">
        <f t="shared" si="9"/>
        <v>16</v>
      </c>
      <c r="BX73">
        <f t="shared" ref="BX73:CE73" si="10">SUBTOTAL(9,BX57:BX72)</f>
        <v>27</v>
      </c>
      <c r="BY73">
        <f t="shared" si="10"/>
        <v>101</v>
      </c>
      <c r="BZ73">
        <f t="shared" si="10"/>
        <v>9</v>
      </c>
      <c r="CA73">
        <f t="shared" si="10"/>
        <v>39</v>
      </c>
      <c r="CB73">
        <f t="shared" si="10"/>
        <v>9</v>
      </c>
      <c r="CC73">
        <f t="shared" si="10"/>
        <v>12</v>
      </c>
      <c r="CD73">
        <f t="shared" si="10"/>
        <v>213</v>
      </c>
      <c r="CE73">
        <f t="shared" si="10"/>
        <v>16</v>
      </c>
    </row>
    <row r="74" spans="1:83" ht="15" customHeight="1" outlineLevel="2">
      <c r="A74" t="s">
        <v>247</v>
      </c>
      <c r="B74" t="s">
        <v>248</v>
      </c>
      <c r="C74" s="13" t="s">
        <v>60</v>
      </c>
      <c r="D74" s="13" t="s">
        <v>108</v>
      </c>
      <c r="E74" t="s">
        <v>249</v>
      </c>
      <c r="F74" s="13" t="s">
        <v>53</v>
      </c>
      <c r="G74" t="s">
        <v>249</v>
      </c>
      <c r="H74" t="s">
        <v>250</v>
      </c>
      <c r="I74" s="13" t="s">
        <v>179</v>
      </c>
      <c r="J74" s="13" t="s">
        <v>56</v>
      </c>
      <c r="K74" s="13" t="s">
        <v>57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125</v>
      </c>
      <c r="AG74">
        <v>0</v>
      </c>
      <c r="AH74">
        <v>3</v>
      </c>
      <c r="AI74">
        <v>1</v>
      </c>
      <c r="AJ74">
        <v>1</v>
      </c>
      <c r="AK74">
        <v>1</v>
      </c>
      <c r="AL74">
        <v>5</v>
      </c>
      <c r="AM74">
        <v>0</v>
      </c>
      <c r="AN74">
        <v>114</v>
      </c>
      <c r="AO74">
        <v>125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3</v>
      </c>
      <c r="BB74">
        <v>0</v>
      </c>
      <c r="BC74">
        <v>2</v>
      </c>
      <c r="BD74">
        <v>1</v>
      </c>
      <c r="BE74">
        <v>5</v>
      </c>
      <c r="BF74">
        <v>0</v>
      </c>
      <c r="BG74">
        <v>101</v>
      </c>
      <c r="BH74">
        <v>112</v>
      </c>
      <c r="BI74">
        <v>0</v>
      </c>
      <c r="BJ74">
        <v>0</v>
      </c>
      <c r="BK74">
        <v>1329</v>
      </c>
      <c r="BL74">
        <v>0</v>
      </c>
      <c r="BM74">
        <v>1329</v>
      </c>
      <c r="BN74">
        <v>35</v>
      </c>
      <c r="BO74">
        <v>43</v>
      </c>
      <c r="BP74">
        <v>0</v>
      </c>
      <c r="BQ74">
        <v>0</v>
      </c>
      <c r="BR74">
        <v>125</v>
      </c>
      <c r="BS74">
        <v>0</v>
      </c>
      <c r="BT74">
        <v>125</v>
      </c>
      <c r="BU74">
        <f>SUM(BV74,BX74,BY74)</f>
        <v>6</v>
      </c>
      <c r="BW74">
        <v>1</v>
      </c>
      <c r="BX74">
        <v>1</v>
      </c>
      <c r="BY74">
        <v>5</v>
      </c>
      <c r="BZ74">
        <v>0</v>
      </c>
      <c r="CA74">
        <v>4</v>
      </c>
      <c r="CB74">
        <v>0</v>
      </c>
      <c r="CC74">
        <v>2</v>
      </c>
      <c r="CD74">
        <v>13</v>
      </c>
      <c r="CE74">
        <v>1</v>
      </c>
    </row>
    <row r="75" spans="1:83" outlineLevel="1">
      <c r="D75" s="18" t="s">
        <v>251</v>
      </c>
      <c r="L75">
        <f t="shared" ref="L75:BW75" si="11">SUBTOTAL(9,L74:L74)</f>
        <v>0</v>
      </c>
      <c r="M75">
        <f t="shared" si="11"/>
        <v>0</v>
      </c>
      <c r="N75">
        <f t="shared" si="11"/>
        <v>0</v>
      </c>
      <c r="O75">
        <f t="shared" si="11"/>
        <v>0</v>
      </c>
      <c r="P75">
        <f t="shared" si="11"/>
        <v>0</v>
      </c>
      <c r="Q75">
        <f t="shared" si="11"/>
        <v>0</v>
      </c>
      <c r="R75">
        <f t="shared" si="11"/>
        <v>0</v>
      </c>
      <c r="S75">
        <f t="shared" si="11"/>
        <v>0</v>
      </c>
      <c r="T75">
        <f t="shared" si="11"/>
        <v>0</v>
      </c>
      <c r="U75">
        <f t="shared" si="11"/>
        <v>0</v>
      </c>
      <c r="V75">
        <f t="shared" si="11"/>
        <v>0</v>
      </c>
      <c r="W75">
        <f t="shared" si="11"/>
        <v>0</v>
      </c>
      <c r="X75">
        <f t="shared" si="11"/>
        <v>0</v>
      </c>
      <c r="Y75">
        <f t="shared" si="11"/>
        <v>0</v>
      </c>
      <c r="Z75">
        <f t="shared" si="11"/>
        <v>0</v>
      </c>
      <c r="AA75">
        <f t="shared" si="11"/>
        <v>0</v>
      </c>
      <c r="AB75">
        <f t="shared" si="11"/>
        <v>0</v>
      </c>
      <c r="AC75">
        <f t="shared" si="11"/>
        <v>0</v>
      </c>
      <c r="AD75">
        <f t="shared" si="11"/>
        <v>0</v>
      </c>
      <c r="AE75">
        <f t="shared" si="11"/>
        <v>0</v>
      </c>
      <c r="AF75">
        <f t="shared" si="11"/>
        <v>125</v>
      </c>
      <c r="AG75">
        <f t="shared" si="11"/>
        <v>0</v>
      </c>
      <c r="AH75">
        <f t="shared" si="11"/>
        <v>3</v>
      </c>
      <c r="AI75">
        <f t="shared" si="11"/>
        <v>1</v>
      </c>
      <c r="AJ75">
        <f t="shared" si="11"/>
        <v>1</v>
      </c>
      <c r="AK75">
        <f t="shared" si="11"/>
        <v>1</v>
      </c>
      <c r="AL75">
        <f t="shared" si="11"/>
        <v>5</v>
      </c>
      <c r="AM75">
        <f t="shared" si="11"/>
        <v>0</v>
      </c>
      <c r="AN75">
        <f t="shared" si="11"/>
        <v>114</v>
      </c>
      <c r="AO75">
        <f t="shared" si="11"/>
        <v>125</v>
      </c>
      <c r="AP75">
        <f t="shared" si="11"/>
        <v>0</v>
      </c>
      <c r="AQ75">
        <f t="shared" si="11"/>
        <v>0</v>
      </c>
      <c r="AR75">
        <f t="shared" si="11"/>
        <v>0</v>
      </c>
      <c r="AS75">
        <f t="shared" si="11"/>
        <v>0</v>
      </c>
      <c r="AT75">
        <f t="shared" si="11"/>
        <v>0</v>
      </c>
      <c r="AU75">
        <f t="shared" si="11"/>
        <v>0</v>
      </c>
      <c r="AV75">
        <f t="shared" si="11"/>
        <v>0</v>
      </c>
      <c r="AW75">
        <f t="shared" si="11"/>
        <v>0</v>
      </c>
      <c r="AX75">
        <f t="shared" si="11"/>
        <v>0</v>
      </c>
      <c r="AY75">
        <f t="shared" si="11"/>
        <v>0</v>
      </c>
      <c r="AZ75">
        <f t="shared" si="11"/>
        <v>0</v>
      </c>
      <c r="BA75">
        <f t="shared" si="11"/>
        <v>3</v>
      </c>
      <c r="BB75">
        <f t="shared" si="11"/>
        <v>0</v>
      </c>
      <c r="BC75">
        <f t="shared" si="11"/>
        <v>2</v>
      </c>
      <c r="BD75">
        <f t="shared" si="11"/>
        <v>1</v>
      </c>
      <c r="BE75">
        <f t="shared" si="11"/>
        <v>5</v>
      </c>
      <c r="BF75">
        <f t="shared" si="11"/>
        <v>0</v>
      </c>
      <c r="BG75">
        <f t="shared" si="11"/>
        <v>101</v>
      </c>
      <c r="BH75">
        <f t="shared" si="11"/>
        <v>112</v>
      </c>
      <c r="BI75">
        <f t="shared" si="11"/>
        <v>0</v>
      </c>
      <c r="BJ75">
        <f t="shared" si="11"/>
        <v>0</v>
      </c>
      <c r="BK75">
        <f t="shared" si="11"/>
        <v>1329</v>
      </c>
      <c r="BL75">
        <f t="shared" si="11"/>
        <v>0</v>
      </c>
      <c r="BM75">
        <f t="shared" si="11"/>
        <v>1329</v>
      </c>
      <c r="BN75">
        <f t="shared" si="11"/>
        <v>35</v>
      </c>
      <c r="BO75">
        <f t="shared" si="11"/>
        <v>43</v>
      </c>
      <c r="BP75">
        <f t="shared" si="11"/>
        <v>0</v>
      </c>
      <c r="BQ75">
        <f t="shared" si="11"/>
        <v>0</v>
      </c>
      <c r="BR75">
        <f t="shared" si="11"/>
        <v>125</v>
      </c>
      <c r="BS75">
        <f t="shared" si="11"/>
        <v>0</v>
      </c>
      <c r="BT75">
        <f t="shared" si="11"/>
        <v>125</v>
      </c>
      <c r="BU75">
        <f t="shared" si="11"/>
        <v>6</v>
      </c>
      <c r="BV75">
        <f t="shared" si="11"/>
        <v>0</v>
      </c>
      <c r="BW75">
        <f t="shared" si="11"/>
        <v>1</v>
      </c>
      <c r="BX75">
        <f t="shared" ref="BX75:CE75" si="12">SUBTOTAL(9,BX74:BX74)</f>
        <v>1</v>
      </c>
      <c r="BY75">
        <f t="shared" si="12"/>
        <v>5</v>
      </c>
      <c r="BZ75">
        <f t="shared" si="12"/>
        <v>0</v>
      </c>
      <c r="CA75">
        <f t="shared" si="12"/>
        <v>4</v>
      </c>
      <c r="CB75">
        <f t="shared" si="12"/>
        <v>0</v>
      </c>
      <c r="CC75">
        <f t="shared" si="12"/>
        <v>2</v>
      </c>
      <c r="CD75">
        <f t="shared" si="12"/>
        <v>13</v>
      </c>
      <c r="CE75">
        <f t="shared" si="12"/>
        <v>1</v>
      </c>
    </row>
    <row r="76" spans="1:83" s="3" customFormat="1">
      <c r="C76" s="18"/>
      <c r="D76" s="18" t="s">
        <v>252</v>
      </c>
      <c r="F76" s="18"/>
      <c r="I76" s="18"/>
      <c r="J76" s="18"/>
      <c r="K76" s="18"/>
      <c r="L76" s="3">
        <f t="shared" ref="L76:BW76" si="13">SUBTOTAL(9,L13:L74)</f>
        <v>0</v>
      </c>
      <c r="M76" s="3">
        <f t="shared" si="13"/>
        <v>0</v>
      </c>
      <c r="N76" s="3">
        <f t="shared" si="13"/>
        <v>0</v>
      </c>
      <c r="O76" s="3">
        <f t="shared" si="13"/>
        <v>0</v>
      </c>
      <c r="P76" s="3">
        <f t="shared" si="13"/>
        <v>0</v>
      </c>
      <c r="Q76" s="3">
        <f t="shared" si="13"/>
        <v>0</v>
      </c>
      <c r="R76" s="3">
        <f t="shared" si="13"/>
        <v>0</v>
      </c>
      <c r="S76" s="3">
        <f t="shared" si="13"/>
        <v>0</v>
      </c>
      <c r="T76" s="3">
        <f t="shared" si="13"/>
        <v>0</v>
      </c>
      <c r="U76" s="3">
        <f t="shared" si="13"/>
        <v>0</v>
      </c>
      <c r="V76" s="3">
        <f t="shared" si="13"/>
        <v>1035</v>
      </c>
      <c r="W76" s="3">
        <f t="shared" si="13"/>
        <v>0</v>
      </c>
      <c r="X76" s="3">
        <f t="shared" si="13"/>
        <v>4</v>
      </c>
      <c r="Y76" s="3">
        <f t="shared" si="13"/>
        <v>0</v>
      </c>
      <c r="Z76" s="3">
        <f t="shared" si="13"/>
        <v>4</v>
      </c>
      <c r="AA76" s="3">
        <f t="shared" si="13"/>
        <v>4</v>
      </c>
      <c r="AB76" s="3">
        <f t="shared" si="13"/>
        <v>11</v>
      </c>
      <c r="AC76" s="3">
        <f t="shared" si="13"/>
        <v>1</v>
      </c>
      <c r="AD76" s="3">
        <f t="shared" si="13"/>
        <v>690</v>
      </c>
      <c r="AE76" s="3">
        <f t="shared" si="13"/>
        <v>714</v>
      </c>
      <c r="AF76" s="3">
        <f t="shared" si="13"/>
        <v>6413</v>
      </c>
      <c r="AG76" s="3">
        <f t="shared" si="13"/>
        <v>6</v>
      </c>
      <c r="AH76" s="3">
        <f t="shared" si="13"/>
        <v>32</v>
      </c>
      <c r="AI76" s="3">
        <f t="shared" si="13"/>
        <v>10</v>
      </c>
      <c r="AJ76" s="3">
        <f t="shared" si="13"/>
        <v>27</v>
      </c>
      <c r="AK76" s="3">
        <f t="shared" si="13"/>
        <v>56</v>
      </c>
      <c r="AL76" s="3">
        <f t="shared" si="13"/>
        <v>536</v>
      </c>
      <c r="AM76" s="3">
        <f t="shared" si="13"/>
        <v>51</v>
      </c>
      <c r="AN76" s="3">
        <f t="shared" si="13"/>
        <v>2857</v>
      </c>
      <c r="AO76" s="3">
        <f t="shared" si="13"/>
        <v>3575</v>
      </c>
      <c r="AP76" s="3">
        <f t="shared" si="13"/>
        <v>271</v>
      </c>
      <c r="AQ76" s="3">
        <f t="shared" si="13"/>
        <v>0</v>
      </c>
      <c r="AR76" s="3">
        <f t="shared" si="13"/>
        <v>3</v>
      </c>
      <c r="AS76" s="3">
        <f t="shared" si="13"/>
        <v>1</v>
      </c>
      <c r="AT76" s="3">
        <f t="shared" si="13"/>
        <v>1</v>
      </c>
      <c r="AU76" s="3">
        <f t="shared" si="13"/>
        <v>8</v>
      </c>
      <c r="AV76" s="3">
        <f t="shared" si="13"/>
        <v>32</v>
      </c>
      <c r="AW76" s="3">
        <f t="shared" si="13"/>
        <v>13</v>
      </c>
      <c r="AX76" s="3">
        <f t="shared" si="13"/>
        <v>79</v>
      </c>
      <c r="AY76" s="3">
        <f t="shared" si="13"/>
        <v>137</v>
      </c>
      <c r="AZ76" s="3">
        <f t="shared" si="13"/>
        <v>8</v>
      </c>
      <c r="BA76" s="3">
        <f t="shared" si="13"/>
        <v>55</v>
      </c>
      <c r="BB76" s="3">
        <f t="shared" si="13"/>
        <v>13</v>
      </c>
      <c r="BC76" s="3">
        <f t="shared" si="13"/>
        <v>42</v>
      </c>
      <c r="BD76" s="3">
        <f t="shared" si="13"/>
        <v>72</v>
      </c>
      <c r="BE76" s="3">
        <f t="shared" si="13"/>
        <v>580</v>
      </c>
      <c r="BF76" s="3">
        <f t="shared" si="13"/>
        <v>73</v>
      </c>
      <c r="BG76" s="3">
        <f t="shared" si="13"/>
        <v>3881</v>
      </c>
      <c r="BH76" s="3">
        <f t="shared" si="13"/>
        <v>4724</v>
      </c>
      <c r="BI76" s="3">
        <f t="shared" si="13"/>
        <v>0</v>
      </c>
      <c r="BJ76" s="3">
        <f t="shared" si="13"/>
        <v>4387</v>
      </c>
      <c r="BK76" s="3">
        <f t="shared" si="13"/>
        <v>45537</v>
      </c>
      <c r="BL76" s="3">
        <f t="shared" si="13"/>
        <v>2552</v>
      </c>
      <c r="BM76" s="3">
        <f t="shared" si="13"/>
        <v>52476</v>
      </c>
      <c r="BN76" s="3">
        <f t="shared" si="13"/>
        <v>2426</v>
      </c>
      <c r="BO76" s="3">
        <f t="shared" si="13"/>
        <v>5934</v>
      </c>
      <c r="BP76" s="3">
        <f t="shared" si="13"/>
        <v>0</v>
      </c>
      <c r="BQ76" s="3">
        <f t="shared" si="13"/>
        <v>1035</v>
      </c>
      <c r="BR76" s="3">
        <f t="shared" si="13"/>
        <v>6413</v>
      </c>
      <c r="BS76" s="3">
        <f t="shared" si="13"/>
        <v>271</v>
      </c>
      <c r="BT76" s="3">
        <f t="shared" si="13"/>
        <v>7719</v>
      </c>
      <c r="BU76" s="3">
        <f t="shared" si="13"/>
        <v>399</v>
      </c>
      <c r="BV76" s="3">
        <f t="shared" si="13"/>
        <v>2</v>
      </c>
      <c r="BW76" s="3">
        <f t="shared" si="13"/>
        <v>56</v>
      </c>
      <c r="BX76" s="3">
        <f t="shared" ref="BX76:CE76" si="14">SUBTOTAL(9,BX13:BX74)</f>
        <v>82</v>
      </c>
      <c r="BY76" s="3">
        <f t="shared" si="14"/>
        <v>315</v>
      </c>
      <c r="BZ76" s="3">
        <f t="shared" si="14"/>
        <v>28</v>
      </c>
      <c r="CA76" s="3">
        <f t="shared" si="14"/>
        <v>150</v>
      </c>
      <c r="CB76" s="3">
        <f t="shared" si="14"/>
        <v>22</v>
      </c>
      <c r="CC76" s="3">
        <f t="shared" si="14"/>
        <v>66</v>
      </c>
      <c r="CD76" s="3">
        <f t="shared" si="14"/>
        <v>721</v>
      </c>
      <c r="CE76" s="3">
        <f t="shared" si="14"/>
        <v>58</v>
      </c>
    </row>
    <row r="77" spans="1:83" ht="15" customHeight="1" outlineLevel="2">
      <c r="A77" t="s">
        <v>253</v>
      </c>
      <c r="B77" t="s">
        <v>254</v>
      </c>
      <c r="C77" s="13" t="s">
        <v>50</v>
      </c>
      <c r="D77" s="13" t="s">
        <v>51</v>
      </c>
      <c r="E77" t="s">
        <v>52</v>
      </c>
      <c r="F77" s="13" t="s">
        <v>53</v>
      </c>
      <c r="G77" t="s">
        <v>52</v>
      </c>
      <c r="H77" t="s">
        <v>255</v>
      </c>
      <c r="I77" s="13" t="s">
        <v>256</v>
      </c>
      <c r="J77" s="13" t="s">
        <v>56</v>
      </c>
      <c r="K77" s="13" t="s">
        <v>257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154</v>
      </c>
      <c r="AG77">
        <v>0</v>
      </c>
      <c r="AH77">
        <v>0</v>
      </c>
      <c r="AI77">
        <v>0</v>
      </c>
      <c r="AJ77">
        <v>0</v>
      </c>
      <c r="AK77">
        <v>1</v>
      </c>
      <c r="AL77">
        <v>21</v>
      </c>
      <c r="AM77">
        <v>0</v>
      </c>
      <c r="AN77">
        <v>0</v>
      </c>
      <c r="AO77">
        <v>22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1</v>
      </c>
      <c r="BE77">
        <v>14</v>
      </c>
      <c r="BF77">
        <v>0</v>
      </c>
      <c r="BG77">
        <v>109</v>
      </c>
      <c r="BH77">
        <v>124</v>
      </c>
      <c r="BI77">
        <v>0</v>
      </c>
      <c r="BJ77">
        <v>0</v>
      </c>
      <c r="BK77">
        <v>845</v>
      </c>
      <c r="BL77">
        <v>0</v>
      </c>
      <c r="BM77">
        <v>845</v>
      </c>
      <c r="BN77">
        <v>42</v>
      </c>
      <c r="BO77">
        <v>61</v>
      </c>
      <c r="BP77">
        <v>0</v>
      </c>
      <c r="BQ77">
        <v>0</v>
      </c>
      <c r="BR77">
        <v>154</v>
      </c>
      <c r="BS77">
        <v>0</v>
      </c>
      <c r="BT77">
        <v>154</v>
      </c>
      <c r="BU77">
        <f t="shared" ref="BU77:BU95" si="15">SUM(BV77,BX77,BY77)</f>
        <v>9</v>
      </c>
      <c r="BW77">
        <v>1</v>
      </c>
      <c r="BX77">
        <v>3</v>
      </c>
      <c r="BY77">
        <v>6</v>
      </c>
      <c r="BZ77">
        <v>1</v>
      </c>
      <c r="CA77">
        <v>2</v>
      </c>
      <c r="CB77">
        <v>0</v>
      </c>
      <c r="CC77">
        <v>1</v>
      </c>
      <c r="CD77">
        <v>14</v>
      </c>
      <c r="CE77">
        <v>1</v>
      </c>
    </row>
    <row r="78" spans="1:83" ht="15" customHeight="1" outlineLevel="2">
      <c r="A78" t="s">
        <v>258</v>
      </c>
      <c r="B78" t="s">
        <v>259</v>
      </c>
      <c r="C78" s="13" t="s">
        <v>60</v>
      </c>
      <c r="D78" s="13" t="s">
        <v>51</v>
      </c>
      <c r="E78" t="s">
        <v>52</v>
      </c>
      <c r="F78" s="13" t="s">
        <v>53</v>
      </c>
      <c r="G78" t="s">
        <v>52</v>
      </c>
      <c r="H78" t="s">
        <v>260</v>
      </c>
      <c r="I78" s="13" t="s">
        <v>256</v>
      </c>
      <c r="J78" s="13" t="s">
        <v>56</v>
      </c>
      <c r="K78" s="13" t="s">
        <v>257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129</v>
      </c>
      <c r="AG78">
        <v>0</v>
      </c>
      <c r="AH78">
        <v>4</v>
      </c>
      <c r="AI78">
        <v>0</v>
      </c>
      <c r="AJ78">
        <v>0</v>
      </c>
      <c r="AK78">
        <v>1</v>
      </c>
      <c r="AL78">
        <v>13</v>
      </c>
      <c r="AM78">
        <v>2</v>
      </c>
      <c r="AN78">
        <v>109</v>
      </c>
      <c r="AO78">
        <v>129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1</v>
      </c>
      <c r="BE78">
        <v>21</v>
      </c>
      <c r="BF78">
        <v>0</v>
      </c>
      <c r="BG78">
        <v>0</v>
      </c>
      <c r="BH78">
        <v>22</v>
      </c>
      <c r="BI78">
        <v>0</v>
      </c>
      <c r="BJ78">
        <v>0</v>
      </c>
      <c r="BK78">
        <v>820</v>
      </c>
      <c r="BL78">
        <v>0</v>
      </c>
      <c r="BM78">
        <v>820</v>
      </c>
      <c r="BN78">
        <v>42</v>
      </c>
      <c r="BO78">
        <v>46</v>
      </c>
      <c r="BP78">
        <v>0</v>
      </c>
      <c r="BQ78">
        <v>0</v>
      </c>
      <c r="BR78">
        <v>129</v>
      </c>
      <c r="BS78">
        <v>0</v>
      </c>
      <c r="BT78">
        <v>129</v>
      </c>
      <c r="BU78">
        <f t="shared" si="15"/>
        <v>8</v>
      </c>
      <c r="BW78">
        <v>1</v>
      </c>
      <c r="BX78">
        <v>4</v>
      </c>
      <c r="BY78">
        <v>4</v>
      </c>
      <c r="BZ78">
        <v>0</v>
      </c>
      <c r="CA78">
        <v>3</v>
      </c>
      <c r="CB78">
        <v>0</v>
      </c>
      <c r="CC78">
        <v>1</v>
      </c>
      <c r="CD78">
        <v>13</v>
      </c>
      <c r="CE78">
        <v>1</v>
      </c>
    </row>
    <row r="79" spans="1:83" ht="15" customHeight="1" outlineLevel="2">
      <c r="A79" t="s">
        <v>261</v>
      </c>
      <c r="B79" t="s">
        <v>262</v>
      </c>
      <c r="C79" s="13" t="s">
        <v>60</v>
      </c>
      <c r="D79" s="13" t="s">
        <v>51</v>
      </c>
      <c r="E79" t="s">
        <v>52</v>
      </c>
      <c r="F79" s="13" t="s">
        <v>53</v>
      </c>
      <c r="G79" t="s">
        <v>52</v>
      </c>
      <c r="H79" t="s">
        <v>263</v>
      </c>
      <c r="I79" s="13" t="s">
        <v>198</v>
      </c>
      <c r="J79" s="13" t="s">
        <v>56</v>
      </c>
      <c r="K79" s="13" t="s">
        <v>257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20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122</v>
      </c>
      <c r="AG79">
        <v>0</v>
      </c>
      <c r="AH79">
        <v>2</v>
      </c>
      <c r="AI79">
        <v>0</v>
      </c>
      <c r="AJ79">
        <v>2</v>
      </c>
      <c r="AK79">
        <v>1</v>
      </c>
      <c r="AL79">
        <v>4</v>
      </c>
      <c r="AM79">
        <v>0</v>
      </c>
      <c r="AN79">
        <v>1</v>
      </c>
      <c r="AO79">
        <v>10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2</v>
      </c>
      <c r="BE79">
        <v>6</v>
      </c>
      <c r="BF79">
        <v>0</v>
      </c>
      <c r="BG79">
        <v>0</v>
      </c>
      <c r="BH79">
        <v>8</v>
      </c>
      <c r="BI79">
        <v>0</v>
      </c>
      <c r="BJ79">
        <v>131</v>
      </c>
      <c r="BK79">
        <v>962</v>
      </c>
      <c r="BL79">
        <v>0</v>
      </c>
      <c r="BM79">
        <v>1093</v>
      </c>
      <c r="BN79">
        <v>46</v>
      </c>
      <c r="BO79">
        <v>89</v>
      </c>
      <c r="BP79">
        <v>0</v>
      </c>
      <c r="BQ79">
        <v>20</v>
      </c>
      <c r="BR79">
        <v>122</v>
      </c>
      <c r="BS79">
        <v>0</v>
      </c>
      <c r="BT79">
        <v>142</v>
      </c>
      <c r="BU79">
        <f t="shared" si="15"/>
        <v>8</v>
      </c>
      <c r="BW79">
        <v>1</v>
      </c>
      <c r="BX79">
        <v>1</v>
      </c>
      <c r="BY79">
        <v>7</v>
      </c>
      <c r="BZ79">
        <v>0</v>
      </c>
      <c r="CA79">
        <v>4</v>
      </c>
      <c r="CB79">
        <v>0</v>
      </c>
      <c r="CC79">
        <v>1</v>
      </c>
      <c r="CD79">
        <v>14</v>
      </c>
      <c r="CE79">
        <v>1</v>
      </c>
    </row>
    <row r="80" spans="1:83" ht="15" customHeight="1" outlineLevel="2">
      <c r="A80" t="s">
        <v>264</v>
      </c>
      <c r="B80" t="s">
        <v>265</v>
      </c>
      <c r="C80" s="13" t="s">
        <v>50</v>
      </c>
      <c r="D80" s="13" t="s">
        <v>51</v>
      </c>
      <c r="E80" t="s">
        <v>52</v>
      </c>
      <c r="F80" s="13" t="s">
        <v>53</v>
      </c>
      <c r="G80" t="s">
        <v>52</v>
      </c>
      <c r="H80" t="s">
        <v>263</v>
      </c>
      <c r="I80" s="13" t="s">
        <v>198</v>
      </c>
      <c r="J80" s="13" t="s">
        <v>56</v>
      </c>
      <c r="K80" s="13" t="s">
        <v>257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132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6</v>
      </c>
      <c r="AM80">
        <v>0</v>
      </c>
      <c r="AN80">
        <v>1</v>
      </c>
      <c r="AO80">
        <v>7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1</v>
      </c>
      <c r="BA80">
        <v>0</v>
      </c>
      <c r="BB80">
        <v>0</v>
      </c>
      <c r="BC80">
        <v>0</v>
      </c>
      <c r="BD80">
        <v>0</v>
      </c>
      <c r="BE80">
        <v>10</v>
      </c>
      <c r="BF80">
        <v>1</v>
      </c>
      <c r="BG80">
        <v>19</v>
      </c>
      <c r="BH80">
        <v>31</v>
      </c>
      <c r="BI80">
        <v>0</v>
      </c>
      <c r="BJ80">
        <v>0</v>
      </c>
      <c r="BK80">
        <v>451</v>
      </c>
      <c r="BL80">
        <v>0</v>
      </c>
      <c r="BM80">
        <v>451</v>
      </c>
      <c r="BN80">
        <v>35</v>
      </c>
      <c r="BO80">
        <v>54</v>
      </c>
      <c r="BP80">
        <v>0</v>
      </c>
      <c r="BQ80">
        <v>0</v>
      </c>
      <c r="BR80">
        <v>132</v>
      </c>
      <c r="BS80">
        <v>0</v>
      </c>
      <c r="BT80">
        <v>132</v>
      </c>
      <c r="BU80">
        <f t="shared" si="15"/>
        <v>10</v>
      </c>
      <c r="BW80">
        <v>1</v>
      </c>
      <c r="BX80">
        <v>2</v>
      </c>
      <c r="BY80">
        <v>8</v>
      </c>
      <c r="BZ80">
        <v>0</v>
      </c>
      <c r="CA80">
        <v>6</v>
      </c>
      <c r="CB80">
        <v>0</v>
      </c>
      <c r="CC80">
        <v>1</v>
      </c>
      <c r="CD80">
        <v>18</v>
      </c>
      <c r="CE80">
        <v>1</v>
      </c>
    </row>
    <row r="81" spans="1:83" ht="15" customHeight="1" outlineLevel="2">
      <c r="A81" t="s">
        <v>266</v>
      </c>
      <c r="B81" t="s">
        <v>267</v>
      </c>
      <c r="C81" s="13" t="s">
        <v>60</v>
      </c>
      <c r="D81" s="13" t="s">
        <v>51</v>
      </c>
      <c r="E81" t="s">
        <v>52</v>
      </c>
      <c r="F81" s="13" t="s">
        <v>53</v>
      </c>
      <c r="G81" t="s">
        <v>52</v>
      </c>
      <c r="H81" t="s">
        <v>268</v>
      </c>
      <c r="I81" s="13" t="s">
        <v>269</v>
      </c>
      <c r="J81" s="13" t="s">
        <v>56</v>
      </c>
      <c r="K81" s="13" t="s">
        <v>257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43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84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4</v>
      </c>
      <c r="AM81">
        <v>3</v>
      </c>
      <c r="AN81">
        <v>2</v>
      </c>
      <c r="AO81">
        <v>9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2</v>
      </c>
      <c r="BB81">
        <v>0</v>
      </c>
      <c r="BC81">
        <v>1</v>
      </c>
      <c r="BD81">
        <v>1</v>
      </c>
      <c r="BE81">
        <v>18</v>
      </c>
      <c r="BF81">
        <v>3</v>
      </c>
      <c r="BG81">
        <v>10</v>
      </c>
      <c r="BH81">
        <v>35</v>
      </c>
      <c r="BI81">
        <v>0</v>
      </c>
      <c r="BJ81">
        <v>202</v>
      </c>
      <c r="BK81">
        <v>865</v>
      </c>
      <c r="BL81">
        <v>0</v>
      </c>
      <c r="BM81">
        <v>1067</v>
      </c>
      <c r="BN81">
        <v>49</v>
      </c>
      <c r="BO81">
        <v>129</v>
      </c>
      <c r="BP81">
        <v>0</v>
      </c>
      <c r="BQ81">
        <v>43</v>
      </c>
      <c r="BR81">
        <v>84</v>
      </c>
      <c r="BS81">
        <v>0</v>
      </c>
      <c r="BT81">
        <v>127</v>
      </c>
      <c r="BU81">
        <f t="shared" si="15"/>
        <v>7</v>
      </c>
      <c r="BW81">
        <v>1</v>
      </c>
      <c r="BX81">
        <v>2</v>
      </c>
      <c r="BY81">
        <v>5</v>
      </c>
      <c r="BZ81">
        <v>0</v>
      </c>
      <c r="CA81">
        <v>3</v>
      </c>
      <c r="CB81">
        <v>0</v>
      </c>
      <c r="CC81">
        <v>1</v>
      </c>
      <c r="CD81">
        <v>12</v>
      </c>
      <c r="CE81">
        <v>1</v>
      </c>
    </row>
    <row r="82" spans="1:83" ht="15" customHeight="1" outlineLevel="2">
      <c r="A82" t="s">
        <v>270</v>
      </c>
      <c r="B82" t="s">
        <v>271</v>
      </c>
      <c r="C82" s="13" t="s">
        <v>60</v>
      </c>
      <c r="D82" s="13" t="s">
        <v>51</v>
      </c>
      <c r="E82" t="s">
        <v>52</v>
      </c>
      <c r="F82" s="13" t="s">
        <v>272</v>
      </c>
      <c r="G82" t="s">
        <v>273</v>
      </c>
      <c r="H82" t="s">
        <v>274</v>
      </c>
      <c r="I82" s="13" t="s">
        <v>256</v>
      </c>
      <c r="J82" s="13" t="s">
        <v>56</v>
      </c>
      <c r="K82" s="13" t="s">
        <v>257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92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20</v>
      </c>
      <c r="AM82">
        <v>0</v>
      </c>
      <c r="AN82">
        <v>0</v>
      </c>
      <c r="AO82">
        <v>20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1</v>
      </c>
      <c r="BC82">
        <v>0</v>
      </c>
      <c r="BD82">
        <v>1</v>
      </c>
      <c r="BE82">
        <v>8</v>
      </c>
      <c r="BF82">
        <v>0</v>
      </c>
      <c r="BG82">
        <v>13</v>
      </c>
      <c r="BH82">
        <v>23</v>
      </c>
      <c r="BI82">
        <v>0</v>
      </c>
      <c r="BJ82">
        <v>0</v>
      </c>
      <c r="BK82">
        <v>842</v>
      </c>
      <c r="BL82">
        <v>0</v>
      </c>
      <c r="BM82">
        <v>842</v>
      </c>
      <c r="BN82">
        <v>41</v>
      </c>
      <c r="BO82">
        <v>146</v>
      </c>
      <c r="BP82">
        <v>0</v>
      </c>
      <c r="BQ82">
        <v>0</v>
      </c>
      <c r="BR82">
        <v>92</v>
      </c>
      <c r="BS82">
        <v>0</v>
      </c>
      <c r="BT82">
        <v>92</v>
      </c>
      <c r="BU82">
        <f t="shared" si="15"/>
        <v>5</v>
      </c>
      <c r="BW82">
        <v>1</v>
      </c>
      <c r="BX82">
        <v>1</v>
      </c>
      <c r="BY82">
        <v>4</v>
      </c>
      <c r="BZ82">
        <v>0</v>
      </c>
      <c r="CA82">
        <v>2</v>
      </c>
      <c r="CB82">
        <v>0</v>
      </c>
      <c r="CC82">
        <v>1</v>
      </c>
      <c r="CD82">
        <v>9</v>
      </c>
      <c r="CE82">
        <v>1</v>
      </c>
    </row>
    <row r="83" spans="1:83" ht="15" customHeight="1" outlineLevel="2">
      <c r="A83" t="s">
        <v>275</v>
      </c>
      <c r="B83" t="s">
        <v>276</v>
      </c>
      <c r="C83" s="13" t="s">
        <v>60</v>
      </c>
      <c r="D83" s="13" t="s">
        <v>51</v>
      </c>
      <c r="E83" t="s">
        <v>52</v>
      </c>
      <c r="F83" s="13" t="s">
        <v>53</v>
      </c>
      <c r="G83" t="s">
        <v>52</v>
      </c>
      <c r="H83" t="s">
        <v>255</v>
      </c>
      <c r="I83" s="13" t="s">
        <v>256</v>
      </c>
      <c r="J83" s="13" t="s">
        <v>56</v>
      </c>
      <c r="K83" s="13" t="s">
        <v>257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111</v>
      </c>
      <c r="AG83">
        <v>0</v>
      </c>
      <c r="AH83">
        <v>0</v>
      </c>
      <c r="AI83">
        <v>0</v>
      </c>
      <c r="AJ83">
        <v>1</v>
      </c>
      <c r="AK83">
        <v>0</v>
      </c>
      <c r="AL83">
        <v>12</v>
      </c>
      <c r="AM83">
        <v>0</v>
      </c>
      <c r="AN83">
        <v>0</v>
      </c>
      <c r="AO83">
        <v>13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5</v>
      </c>
      <c r="BH83">
        <v>5</v>
      </c>
      <c r="BI83">
        <v>0</v>
      </c>
      <c r="BJ83">
        <v>0</v>
      </c>
      <c r="BK83">
        <v>899</v>
      </c>
      <c r="BL83">
        <v>0</v>
      </c>
      <c r="BM83">
        <v>899</v>
      </c>
      <c r="BN83">
        <v>43</v>
      </c>
      <c r="BO83">
        <v>27</v>
      </c>
      <c r="BP83">
        <v>0</v>
      </c>
      <c r="BQ83">
        <v>0</v>
      </c>
      <c r="BR83">
        <v>111</v>
      </c>
      <c r="BS83">
        <v>0</v>
      </c>
      <c r="BT83">
        <v>111</v>
      </c>
      <c r="BU83">
        <f t="shared" si="15"/>
        <v>6</v>
      </c>
      <c r="BW83">
        <v>1</v>
      </c>
      <c r="BX83">
        <v>2</v>
      </c>
      <c r="BY83">
        <v>4</v>
      </c>
      <c r="BZ83">
        <v>0</v>
      </c>
      <c r="CA83">
        <v>3</v>
      </c>
      <c r="CB83">
        <v>0</v>
      </c>
      <c r="CC83">
        <v>1</v>
      </c>
      <c r="CD83">
        <v>11</v>
      </c>
      <c r="CE83">
        <v>1</v>
      </c>
    </row>
    <row r="84" spans="1:83" ht="15" customHeight="1" outlineLevel="2">
      <c r="A84" t="s">
        <v>277</v>
      </c>
      <c r="B84" t="s">
        <v>278</v>
      </c>
      <c r="C84" s="13" t="s">
        <v>50</v>
      </c>
      <c r="D84" s="13" t="s">
        <v>51</v>
      </c>
      <c r="E84" t="s">
        <v>52</v>
      </c>
      <c r="F84" s="13" t="s">
        <v>53</v>
      </c>
      <c r="G84" t="s">
        <v>52</v>
      </c>
      <c r="H84" t="s">
        <v>279</v>
      </c>
      <c r="I84" s="13" t="s">
        <v>269</v>
      </c>
      <c r="J84" s="13" t="s">
        <v>56</v>
      </c>
      <c r="K84" s="13" t="s">
        <v>257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180</v>
      </c>
      <c r="AG84">
        <v>0</v>
      </c>
      <c r="AH84">
        <v>0</v>
      </c>
      <c r="AI84">
        <v>0</v>
      </c>
      <c r="AJ84">
        <v>0</v>
      </c>
      <c r="AK84">
        <v>1</v>
      </c>
      <c r="AL84">
        <v>23</v>
      </c>
      <c r="AM84">
        <v>2</v>
      </c>
      <c r="AN84">
        <v>1</v>
      </c>
      <c r="AO84">
        <v>27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1</v>
      </c>
      <c r="BD84">
        <v>0</v>
      </c>
      <c r="BE84">
        <v>12</v>
      </c>
      <c r="BF84">
        <v>0</v>
      </c>
      <c r="BG84">
        <v>0</v>
      </c>
      <c r="BH84">
        <v>13</v>
      </c>
      <c r="BI84">
        <v>0</v>
      </c>
      <c r="BJ84">
        <v>0</v>
      </c>
      <c r="BK84">
        <v>670</v>
      </c>
      <c r="BL84">
        <v>0</v>
      </c>
      <c r="BM84">
        <v>670</v>
      </c>
      <c r="BN84">
        <v>36</v>
      </c>
      <c r="BO84">
        <v>106</v>
      </c>
      <c r="BP84">
        <v>0</v>
      </c>
      <c r="BQ84">
        <v>0</v>
      </c>
      <c r="BR84">
        <v>180</v>
      </c>
      <c r="BS84">
        <v>0</v>
      </c>
      <c r="BT84">
        <v>180</v>
      </c>
      <c r="BU84">
        <f t="shared" si="15"/>
        <v>9</v>
      </c>
      <c r="BW84">
        <v>1</v>
      </c>
      <c r="BX84">
        <v>5</v>
      </c>
      <c r="BY84">
        <v>4</v>
      </c>
      <c r="BZ84">
        <v>0</v>
      </c>
      <c r="CA84">
        <v>3</v>
      </c>
      <c r="CB84">
        <v>0</v>
      </c>
      <c r="CC84">
        <v>1</v>
      </c>
      <c r="CD84">
        <v>14</v>
      </c>
      <c r="CE84">
        <v>1</v>
      </c>
    </row>
    <row r="85" spans="1:83" ht="15" customHeight="1" outlineLevel="2">
      <c r="A85" t="s">
        <v>280</v>
      </c>
      <c r="B85" t="s">
        <v>281</v>
      </c>
      <c r="C85" s="13" t="s">
        <v>60</v>
      </c>
      <c r="D85" s="13" t="s">
        <v>51</v>
      </c>
      <c r="E85" t="s">
        <v>52</v>
      </c>
      <c r="F85" s="13" t="s">
        <v>53</v>
      </c>
      <c r="G85" t="s">
        <v>52</v>
      </c>
      <c r="H85" t="s">
        <v>263</v>
      </c>
      <c r="I85" s="13" t="s">
        <v>198</v>
      </c>
      <c r="J85" s="13" t="s">
        <v>56</v>
      </c>
      <c r="K85" s="13" t="s">
        <v>257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37</v>
      </c>
      <c r="W85">
        <v>0</v>
      </c>
      <c r="X85">
        <v>0</v>
      </c>
      <c r="Y85">
        <v>0</v>
      </c>
      <c r="Z85">
        <v>0</v>
      </c>
      <c r="AA85">
        <v>0</v>
      </c>
      <c r="AB85">
        <v>1</v>
      </c>
      <c r="AC85">
        <v>0</v>
      </c>
      <c r="AD85">
        <v>2</v>
      </c>
      <c r="AE85">
        <v>3</v>
      </c>
      <c r="AF85">
        <v>173</v>
      </c>
      <c r="AG85">
        <v>0</v>
      </c>
      <c r="AH85">
        <v>0</v>
      </c>
      <c r="AI85">
        <v>0</v>
      </c>
      <c r="AJ85">
        <v>1</v>
      </c>
      <c r="AK85">
        <v>1</v>
      </c>
      <c r="AL85">
        <v>6</v>
      </c>
      <c r="AM85">
        <v>8</v>
      </c>
      <c r="AN85">
        <v>3</v>
      </c>
      <c r="AO85">
        <v>19</v>
      </c>
      <c r="AP85">
        <v>32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7</v>
      </c>
      <c r="AW85">
        <v>0</v>
      </c>
      <c r="AX85">
        <v>2</v>
      </c>
      <c r="AY85">
        <v>9</v>
      </c>
      <c r="AZ85">
        <v>0</v>
      </c>
      <c r="BA85">
        <v>1</v>
      </c>
      <c r="BB85">
        <v>0</v>
      </c>
      <c r="BC85">
        <v>1</v>
      </c>
      <c r="BD85">
        <v>2</v>
      </c>
      <c r="BE85">
        <v>12</v>
      </c>
      <c r="BF85">
        <v>0</v>
      </c>
      <c r="BG85">
        <v>1</v>
      </c>
      <c r="BH85">
        <v>17</v>
      </c>
      <c r="BI85">
        <v>0</v>
      </c>
      <c r="BJ85">
        <v>367</v>
      </c>
      <c r="BK85">
        <v>1095</v>
      </c>
      <c r="BL85">
        <v>338</v>
      </c>
      <c r="BM85">
        <v>1800</v>
      </c>
      <c r="BN85">
        <v>83</v>
      </c>
      <c r="BO85">
        <v>172</v>
      </c>
      <c r="BP85">
        <v>0</v>
      </c>
      <c r="BQ85">
        <v>37</v>
      </c>
      <c r="BR85">
        <v>173</v>
      </c>
      <c r="BS85">
        <v>32</v>
      </c>
      <c r="BT85">
        <v>242</v>
      </c>
      <c r="BU85">
        <f t="shared" si="15"/>
        <v>11</v>
      </c>
      <c r="BW85">
        <v>1</v>
      </c>
      <c r="BX85">
        <v>1</v>
      </c>
      <c r="BY85">
        <v>10</v>
      </c>
      <c r="BZ85">
        <v>2</v>
      </c>
      <c r="CA85">
        <v>6</v>
      </c>
      <c r="CB85">
        <v>2</v>
      </c>
      <c r="CC85">
        <v>1</v>
      </c>
      <c r="CD85">
        <v>23</v>
      </c>
      <c r="CE85">
        <v>1</v>
      </c>
    </row>
    <row r="86" spans="1:83" ht="15" customHeight="1" outlineLevel="2">
      <c r="A86" t="s">
        <v>282</v>
      </c>
      <c r="B86" t="s">
        <v>283</v>
      </c>
      <c r="C86" s="13" t="s">
        <v>50</v>
      </c>
      <c r="D86" s="13" t="s">
        <v>51</v>
      </c>
      <c r="E86" t="s">
        <v>52</v>
      </c>
      <c r="F86" s="13" t="s">
        <v>53</v>
      </c>
      <c r="G86" t="s">
        <v>52</v>
      </c>
      <c r="H86" t="s">
        <v>255</v>
      </c>
      <c r="I86" s="13" t="s">
        <v>198</v>
      </c>
      <c r="J86" s="13" t="s">
        <v>56</v>
      </c>
      <c r="K86" s="13" t="s">
        <v>257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140</v>
      </c>
      <c r="AG86">
        <v>0</v>
      </c>
      <c r="AH86">
        <v>1</v>
      </c>
      <c r="AI86">
        <v>0</v>
      </c>
      <c r="AJ86">
        <v>0</v>
      </c>
      <c r="AK86">
        <v>2</v>
      </c>
      <c r="AL86">
        <v>17</v>
      </c>
      <c r="AM86">
        <v>2</v>
      </c>
      <c r="AN86">
        <v>2</v>
      </c>
      <c r="AO86">
        <v>24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1</v>
      </c>
      <c r="BD86">
        <v>1</v>
      </c>
      <c r="BE86">
        <v>14</v>
      </c>
      <c r="BF86">
        <v>8</v>
      </c>
      <c r="BG86">
        <v>7</v>
      </c>
      <c r="BH86">
        <v>31</v>
      </c>
      <c r="BI86">
        <v>0</v>
      </c>
      <c r="BJ86">
        <v>0</v>
      </c>
      <c r="BK86">
        <v>695</v>
      </c>
      <c r="BL86">
        <v>0</v>
      </c>
      <c r="BM86">
        <v>695</v>
      </c>
      <c r="BN86">
        <v>47</v>
      </c>
      <c r="BO86">
        <v>72</v>
      </c>
      <c r="BP86">
        <v>0</v>
      </c>
      <c r="BQ86">
        <v>0</v>
      </c>
      <c r="BR86">
        <v>140</v>
      </c>
      <c r="BS86">
        <v>0</v>
      </c>
      <c r="BT86">
        <v>140</v>
      </c>
      <c r="BU86">
        <f t="shared" si="15"/>
        <v>9</v>
      </c>
      <c r="BW86">
        <v>1</v>
      </c>
      <c r="BX86">
        <v>1</v>
      </c>
      <c r="BY86">
        <v>8</v>
      </c>
      <c r="BZ86">
        <v>3</v>
      </c>
      <c r="CA86">
        <v>4</v>
      </c>
      <c r="CB86">
        <v>0</v>
      </c>
      <c r="CC86">
        <v>2</v>
      </c>
      <c r="CD86">
        <v>19</v>
      </c>
      <c r="CE86">
        <v>1</v>
      </c>
    </row>
    <row r="87" spans="1:83" ht="15" customHeight="1" outlineLevel="2">
      <c r="A87" t="s">
        <v>284</v>
      </c>
      <c r="B87" t="s">
        <v>285</v>
      </c>
      <c r="C87" s="13" t="s">
        <v>60</v>
      </c>
      <c r="D87" s="13" t="s">
        <v>51</v>
      </c>
      <c r="E87" t="s">
        <v>52</v>
      </c>
      <c r="F87" s="13" t="s">
        <v>53</v>
      </c>
      <c r="G87" t="s">
        <v>52</v>
      </c>
      <c r="H87" t="s">
        <v>286</v>
      </c>
      <c r="I87" s="13" t="s">
        <v>198</v>
      </c>
      <c r="J87" s="13" t="s">
        <v>56</v>
      </c>
      <c r="K87" s="13" t="s">
        <v>257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109</v>
      </c>
      <c r="AG87">
        <v>0</v>
      </c>
      <c r="AH87">
        <v>1</v>
      </c>
      <c r="AI87">
        <v>2</v>
      </c>
      <c r="AJ87">
        <v>0</v>
      </c>
      <c r="AK87">
        <v>0</v>
      </c>
      <c r="AL87">
        <v>12</v>
      </c>
      <c r="AM87">
        <v>2</v>
      </c>
      <c r="AN87">
        <v>5</v>
      </c>
      <c r="AO87">
        <v>22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2</v>
      </c>
      <c r="BB87">
        <v>0</v>
      </c>
      <c r="BC87">
        <v>0</v>
      </c>
      <c r="BD87">
        <v>2</v>
      </c>
      <c r="BE87">
        <v>19</v>
      </c>
      <c r="BF87">
        <v>0</v>
      </c>
      <c r="BG87">
        <v>21</v>
      </c>
      <c r="BH87">
        <v>44</v>
      </c>
      <c r="BI87">
        <v>0</v>
      </c>
      <c r="BJ87">
        <v>0</v>
      </c>
      <c r="BK87">
        <v>1018</v>
      </c>
      <c r="BL87">
        <v>0</v>
      </c>
      <c r="BM87">
        <v>1018</v>
      </c>
      <c r="BN87">
        <v>40</v>
      </c>
      <c r="BO87">
        <v>58</v>
      </c>
      <c r="BP87">
        <v>0</v>
      </c>
      <c r="BQ87">
        <v>0</v>
      </c>
      <c r="BR87">
        <v>109</v>
      </c>
      <c r="BS87">
        <v>0</v>
      </c>
      <c r="BT87">
        <v>109</v>
      </c>
      <c r="BU87">
        <f t="shared" si="15"/>
        <v>7</v>
      </c>
      <c r="BW87">
        <v>1</v>
      </c>
      <c r="BX87">
        <v>1</v>
      </c>
      <c r="BY87">
        <v>6</v>
      </c>
      <c r="BZ87">
        <v>2</v>
      </c>
      <c r="CA87">
        <v>3</v>
      </c>
      <c r="CB87">
        <v>0</v>
      </c>
      <c r="CC87">
        <v>1</v>
      </c>
      <c r="CD87">
        <v>14</v>
      </c>
      <c r="CE87">
        <v>1</v>
      </c>
    </row>
    <row r="88" spans="1:83" ht="15" customHeight="1" outlineLevel="2">
      <c r="A88" t="s">
        <v>287</v>
      </c>
      <c r="B88" t="s">
        <v>288</v>
      </c>
      <c r="C88" s="13" t="s">
        <v>60</v>
      </c>
      <c r="D88" s="13" t="s">
        <v>51</v>
      </c>
      <c r="E88" t="s">
        <v>52</v>
      </c>
      <c r="F88" s="13" t="s">
        <v>53</v>
      </c>
      <c r="G88" t="s">
        <v>52</v>
      </c>
      <c r="H88" t="s">
        <v>255</v>
      </c>
      <c r="I88" s="13" t="s">
        <v>198</v>
      </c>
      <c r="J88" s="13" t="s">
        <v>56</v>
      </c>
      <c r="K88" s="13" t="s">
        <v>257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120</v>
      </c>
      <c r="AG88">
        <v>0</v>
      </c>
      <c r="AH88">
        <v>0</v>
      </c>
      <c r="AI88">
        <v>2</v>
      </c>
      <c r="AJ88">
        <v>1</v>
      </c>
      <c r="AK88">
        <v>1</v>
      </c>
      <c r="AL88">
        <v>1</v>
      </c>
      <c r="AM88">
        <v>0</v>
      </c>
      <c r="AN88">
        <v>0</v>
      </c>
      <c r="AO88">
        <v>5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1</v>
      </c>
      <c r="BB88">
        <v>0</v>
      </c>
      <c r="BC88">
        <v>4</v>
      </c>
      <c r="BD88">
        <v>3</v>
      </c>
      <c r="BE88">
        <v>5</v>
      </c>
      <c r="BF88">
        <v>2</v>
      </c>
      <c r="BG88">
        <v>1</v>
      </c>
      <c r="BH88">
        <v>16</v>
      </c>
      <c r="BI88">
        <v>0</v>
      </c>
      <c r="BJ88">
        <v>0</v>
      </c>
      <c r="BK88">
        <v>955</v>
      </c>
      <c r="BL88">
        <v>0</v>
      </c>
      <c r="BM88">
        <v>955</v>
      </c>
      <c r="BN88">
        <v>43</v>
      </c>
      <c r="BO88">
        <v>52</v>
      </c>
      <c r="BP88">
        <v>0</v>
      </c>
      <c r="BQ88">
        <v>0</v>
      </c>
      <c r="BR88">
        <v>120</v>
      </c>
      <c r="BS88">
        <v>0</v>
      </c>
      <c r="BT88">
        <v>120</v>
      </c>
      <c r="BU88">
        <f t="shared" si="15"/>
        <v>6</v>
      </c>
      <c r="BW88">
        <v>1</v>
      </c>
      <c r="BX88">
        <v>0</v>
      </c>
      <c r="BY88">
        <v>6</v>
      </c>
      <c r="BZ88">
        <v>1</v>
      </c>
      <c r="CA88">
        <v>4</v>
      </c>
      <c r="CB88">
        <v>0</v>
      </c>
      <c r="CC88">
        <v>1</v>
      </c>
      <c r="CD88">
        <v>13</v>
      </c>
      <c r="CE88">
        <v>1</v>
      </c>
    </row>
    <row r="89" spans="1:83" ht="15" customHeight="1" outlineLevel="2">
      <c r="A89" t="s">
        <v>289</v>
      </c>
      <c r="B89" t="s">
        <v>290</v>
      </c>
      <c r="C89" s="13" t="s">
        <v>50</v>
      </c>
      <c r="D89" s="13" t="s">
        <v>51</v>
      </c>
      <c r="E89" t="s">
        <v>52</v>
      </c>
      <c r="F89" s="13" t="s">
        <v>53</v>
      </c>
      <c r="G89" t="s">
        <v>52</v>
      </c>
      <c r="H89" t="s">
        <v>291</v>
      </c>
      <c r="I89" s="13" t="s">
        <v>256</v>
      </c>
      <c r="K89" s="13" t="s">
        <v>257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30</v>
      </c>
      <c r="W89">
        <v>0</v>
      </c>
      <c r="X89">
        <v>0</v>
      </c>
      <c r="Y89">
        <v>0</v>
      </c>
      <c r="Z89">
        <v>1</v>
      </c>
      <c r="AA89">
        <v>0</v>
      </c>
      <c r="AB89">
        <v>1</v>
      </c>
      <c r="AC89">
        <v>0</v>
      </c>
      <c r="AD89">
        <v>0</v>
      </c>
      <c r="AE89">
        <v>2</v>
      </c>
      <c r="AF89">
        <v>18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2</v>
      </c>
      <c r="AM89">
        <v>0</v>
      </c>
      <c r="AN89">
        <v>2</v>
      </c>
      <c r="AO89">
        <v>4</v>
      </c>
      <c r="AP89">
        <v>91</v>
      </c>
      <c r="AQ89">
        <v>0</v>
      </c>
      <c r="AR89">
        <v>1</v>
      </c>
      <c r="AS89">
        <v>0</v>
      </c>
      <c r="AT89">
        <v>1</v>
      </c>
      <c r="AU89">
        <v>0</v>
      </c>
      <c r="AV89">
        <v>17</v>
      </c>
      <c r="AW89">
        <v>5</v>
      </c>
      <c r="AX89">
        <v>11</v>
      </c>
      <c r="AY89">
        <v>35</v>
      </c>
      <c r="AZ89">
        <v>0</v>
      </c>
      <c r="BA89">
        <v>1</v>
      </c>
      <c r="BB89">
        <v>0</v>
      </c>
      <c r="BC89">
        <v>0</v>
      </c>
      <c r="BD89">
        <v>1</v>
      </c>
      <c r="BE89">
        <v>2</v>
      </c>
      <c r="BF89">
        <v>0</v>
      </c>
      <c r="BG89">
        <v>10</v>
      </c>
      <c r="BH89">
        <v>14</v>
      </c>
      <c r="BI89">
        <v>0</v>
      </c>
      <c r="BJ89">
        <v>224</v>
      </c>
      <c r="BK89">
        <v>101</v>
      </c>
      <c r="BL89">
        <v>1338</v>
      </c>
      <c r="BM89">
        <v>1663</v>
      </c>
      <c r="BN89">
        <v>86</v>
      </c>
      <c r="BO89">
        <v>142</v>
      </c>
      <c r="BP89">
        <v>0</v>
      </c>
      <c r="BQ89">
        <v>30</v>
      </c>
      <c r="BR89">
        <v>18</v>
      </c>
      <c r="BS89">
        <v>91</v>
      </c>
      <c r="BT89">
        <v>139</v>
      </c>
      <c r="BU89">
        <f t="shared" si="15"/>
        <v>8</v>
      </c>
      <c r="BW89">
        <v>1</v>
      </c>
      <c r="BX89">
        <v>2</v>
      </c>
      <c r="BY89">
        <v>6</v>
      </c>
      <c r="BZ89">
        <v>0</v>
      </c>
      <c r="CA89">
        <v>4</v>
      </c>
      <c r="CB89">
        <v>0</v>
      </c>
      <c r="CC89">
        <v>1</v>
      </c>
      <c r="CD89">
        <v>14</v>
      </c>
      <c r="CE89">
        <v>1</v>
      </c>
    </row>
    <row r="90" spans="1:83" ht="15" customHeight="1" outlineLevel="2">
      <c r="A90" t="s">
        <v>292</v>
      </c>
      <c r="B90" t="s">
        <v>293</v>
      </c>
      <c r="C90" s="13" t="s">
        <v>60</v>
      </c>
      <c r="D90" s="13" t="s">
        <v>51</v>
      </c>
      <c r="E90" t="s">
        <v>52</v>
      </c>
      <c r="F90" s="13" t="s">
        <v>294</v>
      </c>
      <c r="G90" t="s">
        <v>295</v>
      </c>
      <c r="H90" t="s">
        <v>296</v>
      </c>
      <c r="I90" s="13" t="s">
        <v>256</v>
      </c>
      <c r="K90" s="13" t="s">
        <v>257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54</v>
      </c>
      <c r="AG90">
        <v>0</v>
      </c>
      <c r="AH90">
        <v>0</v>
      </c>
      <c r="AI90">
        <v>0</v>
      </c>
      <c r="AJ90">
        <v>1</v>
      </c>
      <c r="AK90">
        <v>0</v>
      </c>
      <c r="AL90">
        <v>13</v>
      </c>
      <c r="AM90">
        <v>0</v>
      </c>
      <c r="AN90">
        <v>0</v>
      </c>
      <c r="AO90">
        <v>14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1</v>
      </c>
      <c r="BB90">
        <v>1</v>
      </c>
      <c r="BC90">
        <v>2</v>
      </c>
      <c r="BD90">
        <v>1</v>
      </c>
      <c r="BE90">
        <v>16</v>
      </c>
      <c r="BF90">
        <v>0</v>
      </c>
      <c r="BG90">
        <v>90</v>
      </c>
      <c r="BH90">
        <v>111</v>
      </c>
      <c r="BI90">
        <v>0</v>
      </c>
      <c r="BJ90">
        <v>0</v>
      </c>
      <c r="BK90">
        <v>469</v>
      </c>
      <c r="BL90">
        <v>0</v>
      </c>
      <c r="BM90">
        <v>469</v>
      </c>
      <c r="BN90">
        <v>29</v>
      </c>
      <c r="BO90">
        <v>46</v>
      </c>
      <c r="BP90">
        <v>0</v>
      </c>
      <c r="BQ90">
        <v>0</v>
      </c>
      <c r="BR90">
        <v>54</v>
      </c>
      <c r="BS90">
        <v>0</v>
      </c>
      <c r="BT90">
        <v>54</v>
      </c>
      <c r="BU90">
        <f t="shared" si="15"/>
        <v>3</v>
      </c>
      <c r="BW90">
        <v>1</v>
      </c>
      <c r="BX90">
        <v>1</v>
      </c>
      <c r="BY90">
        <v>2</v>
      </c>
      <c r="BZ90">
        <v>0</v>
      </c>
      <c r="CA90">
        <v>1</v>
      </c>
      <c r="CB90">
        <v>0</v>
      </c>
      <c r="CC90">
        <v>0</v>
      </c>
      <c r="CD90">
        <v>5</v>
      </c>
      <c r="CE90">
        <v>1</v>
      </c>
    </row>
    <row r="91" spans="1:83" ht="15" customHeight="1" outlineLevel="2">
      <c r="A91" t="s">
        <v>297</v>
      </c>
      <c r="B91" t="s">
        <v>298</v>
      </c>
      <c r="C91" s="13" t="s">
        <v>50</v>
      </c>
      <c r="D91" s="13" t="s">
        <v>51</v>
      </c>
      <c r="E91" t="s">
        <v>52</v>
      </c>
      <c r="F91" s="13" t="s">
        <v>299</v>
      </c>
      <c r="G91" t="s">
        <v>300</v>
      </c>
      <c r="H91" t="s">
        <v>301</v>
      </c>
      <c r="I91" s="13" t="s">
        <v>256</v>
      </c>
      <c r="K91" s="13" t="s">
        <v>257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34</v>
      </c>
      <c r="AG91">
        <v>0</v>
      </c>
      <c r="AH91">
        <v>0</v>
      </c>
      <c r="AI91">
        <v>0</v>
      </c>
      <c r="AJ91">
        <v>1</v>
      </c>
      <c r="AK91">
        <v>0</v>
      </c>
      <c r="AL91">
        <v>3</v>
      </c>
      <c r="AM91">
        <v>0</v>
      </c>
      <c r="AN91">
        <v>2</v>
      </c>
      <c r="AO91">
        <v>6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1</v>
      </c>
      <c r="BB91">
        <v>0</v>
      </c>
      <c r="BC91">
        <v>0</v>
      </c>
      <c r="BD91">
        <v>0</v>
      </c>
      <c r="BE91">
        <v>12</v>
      </c>
      <c r="BF91">
        <v>0</v>
      </c>
      <c r="BG91">
        <v>65</v>
      </c>
      <c r="BH91">
        <v>78</v>
      </c>
      <c r="BI91">
        <v>0</v>
      </c>
      <c r="BJ91">
        <v>0</v>
      </c>
      <c r="BK91">
        <v>281</v>
      </c>
      <c r="BL91">
        <v>0</v>
      </c>
      <c r="BM91">
        <v>281</v>
      </c>
      <c r="BN91">
        <v>14</v>
      </c>
      <c r="BO91">
        <v>24</v>
      </c>
      <c r="BP91">
        <v>0</v>
      </c>
      <c r="BQ91">
        <v>0</v>
      </c>
      <c r="BR91">
        <v>34</v>
      </c>
      <c r="BS91">
        <v>0</v>
      </c>
      <c r="BT91">
        <v>34</v>
      </c>
      <c r="BU91">
        <f t="shared" si="15"/>
        <v>2</v>
      </c>
      <c r="BW91">
        <v>1</v>
      </c>
      <c r="BX91">
        <v>1</v>
      </c>
      <c r="BY91">
        <v>1</v>
      </c>
      <c r="BZ91">
        <v>1</v>
      </c>
      <c r="CA91">
        <v>0</v>
      </c>
      <c r="CB91">
        <v>0</v>
      </c>
      <c r="CC91">
        <v>0</v>
      </c>
      <c r="CD91">
        <v>4</v>
      </c>
      <c r="CE91">
        <v>1</v>
      </c>
    </row>
    <row r="92" spans="1:83" ht="15" customHeight="1" outlineLevel="2">
      <c r="A92" t="s">
        <v>302</v>
      </c>
      <c r="B92" t="s">
        <v>303</v>
      </c>
      <c r="C92" s="13" t="s">
        <v>60</v>
      </c>
      <c r="D92" s="13" t="s">
        <v>51</v>
      </c>
      <c r="E92" t="s">
        <v>52</v>
      </c>
      <c r="F92" s="13" t="s">
        <v>304</v>
      </c>
      <c r="G92" t="s">
        <v>305</v>
      </c>
      <c r="H92" t="s">
        <v>306</v>
      </c>
      <c r="I92" s="13" t="s">
        <v>198</v>
      </c>
      <c r="K92" s="13" t="s">
        <v>257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21</v>
      </c>
      <c r="AG92">
        <v>0</v>
      </c>
      <c r="AH92">
        <v>0</v>
      </c>
      <c r="AI92">
        <v>0</v>
      </c>
      <c r="AJ92">
        <v>0</v>
      </c>
      <c r="AK92">
        <v>1</v>
      </c>
      <c r="AL92">
        <v>0</v>
      </c>
      <c r="AM92">
        <v>0</v>
      </c>
      <c r="AN92">
        <v>0</v>
      </c>
      <c r="AO92">
        <v>1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1</v>
      </c>
      <c r="BD92">
        <v>0</v>
      </c>
      <c r="BE92">
        <v>3</v>
      </c>
      <c r="BF92">
        <v>0</v>
      </c>
      <c r="BG92">
        <v>2</v>
      </c>
      <c r="BH92">
        <v>6</v>
      </c>
      <c r="BI92">
        <v>0</v>
      </c>
      <c r="BJ92">
        <v>0</v>
      </c>
      <c r="BK92">
        <v>268</v>
      </c>
      <c r="BL92">
        <v>0</v>
      </c>
      <c r="BM92">
        <v>268</v>
      </c>
      <c r="BN92">
        <v>12</v>
      </c>
      <c r="BO92">
        <v>30</v>
      </c>
      <c r="BP92">
        <v>0</v>
      </c>
      <c r="BQ92">
        <v>0</v>
      </c>
      <c r="BR92">
        <v>21</v>
      </c>
      <c r="BS92">
        <v>0</v>
      </c>
      <c r="BT92">
        <v>21</v>
      </c>
      <c r="BU92">
        <f t="shared" si="15"/>
        <v>3</v>
      </c>
      <c r="BV92">
        <v>1</v>
      </c>
      <c r="BX92">
        <v>0</v>
      </c>
      <c r="BY92">
        <v>2</v>
      </c>
      <c r="BZ92">
        <v>1</v>
      </c>
      <c r="CA92">
        <v>0</v>
      </c>
      <c r="CB92">
        <v>0</v>
      </c>
      <c r="CC92">
        <v>0</v>
      </c>
      <c r="CD92">
        <v>4</v>
      </c>
      <c r="CE92">
        <v>1</v>
      </c>
    </row>
    <row r="93" spans="1:83" ht="15" customHeight="1" outlineLevel="2">
      <c r="A93" t="s">
        <v>307</v>
      </c>
      <c r="B93" t="s">
        <v>308</v>
      </c>
      <c r="C93" s="13" t="s">
        <v>60</v>
      </c>
      <c r="D93" s="13" t="s">
        <v>51</v>
      </c>
      <c r="E93" t="s">
        <v>52</v>
      </c>
      <c r="F93" s="13" t="s">
        <v>53</v>
      </c>
      <c r="G93" t="s">
        <v>52</v>
      </c>
      <c r="H93" t="s">
        <v>255</v>
      </c>
      <c r="I93" s="13" t="s">
        <v>256</v>
      </c>
      <c r="K93" s="13" t="s">
        <v>257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10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10</v>
      </c>
      <c r="AE93">
        <v>10</v>
      </c>
      <c r="AF93">
        <v>36</v>
      </c>
      <c r="AG93">
        <v>0</v>
      </c>
      <c r="AH93">
        <v>1</v>
      </c>
      <c r="AI93">
        <v>0</v>
      </c>
      <c r="AJ93">
        <v>0</v>
      </c>
      <c r="AK93">
        <v>1</v>
      </c>
      <c r="AL93">
        <v>1</v>
      </c>
      <c r="AM93">
        <v>0</v>
      </c>
      <c r="AN93">
        <v>33</v>
      </c>
      <c r="AO93">
        <v>36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1</v>
      </c>
      <c r="BE93">
        <v>0</v>
      </c>
      <c r="BF93">
        <v>0</v>
      </c>
      <c r="BG93">
        <v>0</v>
      </c>
      <c r="BH93">
        <v>1</v>
      </c>
      <c r="BI93">
        <v>0</v>
      </c>
      <c r="BJ93">
        <v>58</v>
      </c>
      <c r="BK93">
        <v>606</v>
      </c>
      <c r="BL93">
        <v>0</v>
      </c>
      <c r="BM93">
        <v>664</v>
      </c>
      <c r="BN93">
        <v>26</v>
      </c>
      <c r="BO93">
        <v>31</v>
      </c>
      <c r="BP93">
        <v>0</v>
      </c>
      <c r="BQ93">
        <v>10</v>
      </c>
      <c r="BR93">
        <v>36</v>
      </c>
      <c r="BS93">
        <v>0</v>
      </c>
      <c r="BT93">
        <v>46</v>
      </c>
      <c r="BU93">
        <f t="shared" si="15"/>
        <v>3</v>
      </c>
      <c r="BW93">
        <v>1</v>
      </c>
      <c r="BX93">
        <v>1</v>
      </c>
      <c r="BY93">
        <v>2</v>
      </c>
      <c r="BZ93">
        <v>0</v>
      </c>
      <c r="CA93">
        <v>1</v>
      </c>
      <c r="CB93">
        <v>0</v>
      </c>
      <c r="CC93">
        <v>1</v>
      </c>
      <c r="CD93">
        <v>6</v>
      </c>
      <c r="CE93">
        <v>1</v>
      </c>
    </row>
    <row r="94" spans="1:83" ht="15" customHeight="1" outlineLevel="2">
      <c r="A94" t="s">
        <v>309</v>
      </c>
      <c r="B94" t="s">
        <v>310</v>
      </c>
      <c r="C94" s="13" t="s">
        <v>60</v>
      </c>
      <c r="D94" s="13" t="s">
        <v>51</v>
      </c>
      <c r="E94" t="s">
        <v>52</v>
      </c>
      <c r="F94" s="13" t="s">
        <v>53</v>
      </c>
      <c r="G94" t="s">
        <v>52</v>
      </c>
      <c r="H94" t="s">
        <v>311</v>
      </c>
      <c r="I94" s="13" t="s">
        <v>269</v>
      </c>
      <c r="K94" s="13" t="s">
        <v>257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88</v>
      </c>
      <c r="AG94">
        <v>0</v>
      </c>
      <c r="AH94">
        <v>2</v>
      </c>
      <c r="AI94">
        <v>0</v>
      </c>
      <c r="AJ94">
        <v>0</v>
      </c>
      <c r="AK94">
        <v>0</v>
      </c>
      <c r="AL94">
        <v>3</v>
      </c>
      <c r="AM94">
        <v>1</v>
      </c>
      <c r="AN94">
        <v>15</v>
      </c>
      <c r="AO94">
        <v>21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1</v>
      </c>
      <c r="BB94">
        <v>0</v>
      </c>
      <c r="BC94">
        <v>0</v>
      </c>
      <c r="BD94">
        <v>1</v>
      </c>
      <c r="BE94">
        <v>1</v>
      </c>
      <c r="BF94">
        <v>0</v>
      </c>
      <c r="BG94">
        <v>43</v>
      </c>
      <c r="BH94">
        <v>46</v>
      </c>
      <c r="BI94">
        <v>0</v>
      </c>
      <c r="BJ94">
        <v>0</v>
      </c>
      <c r="BK94">
        <v>713</v>
      </c>
      <c r="BL94">
        <v>0</v>
      </c>
      <c r="BM94">
        <v>713</v>
      </c>
      <c r="BN94">
        <v>30</v>
      </c>
      <c r="BO94">
        <v>28</v>
      </c>
      <c r="BP94">
        <v>0</v>
      </c>
      <c r="BQ94">
        <v>0</v>
      </c>
      <c r="BR94">
        <v>88</v>
      </c>
      <c r="BS94">
        <v>0</v>
      </c>
      <c r="BT94">
        <v>88</v>
      </c>
      <c r="BU94">
        <f t="shared" si="15"/>
        <v>3</v>
      </c>
      <c r="BW94">
        <v>1</v>
      </c>
      <c r="BX94">
        <v>1</v>
      </c>
      <c r="BY94">
        <v>2</v>
      </c>
      <c r="BZ94">
        <v>0</v>
      </c>
      <c r="CA94">
        <v>1</v>
      </c>
      <c r="CB94">
        <v>0</v>
      </c>
      <c r="CC94">
        <v>0</v>
      </c>
      <c r="CD94">
        <v>5</v>
      </c>
      <c r="CE94">
        <v>1</v>
      </c>
    </row>
    <row r="95" spans="1:83" ht="15" customHeight="1" outlineLevel="2">
      <c r="A95" t="s">
        <v>312</v>
      </c>
      <c r="B95" t="s">
        <v>313</v>
      </c>
      <c r="C95" s="13" t="s">
        <v>50</v>
      </c>
      <c r="D95" s="13" t="s">
        <v>51</v>
      </c>
      <c r="E95" t="s">
        <v>52</v>
      </c>
      <c r="F95" s="13" t="s">
        <v>53</v>
      </c>
      <c r="G95" t="s">
        <v>52</v>
      </c>
      <c r="H95" t="s">
        <v>279</v>
      </c>
      <c r="I95" s="13" t="s">
        <v>269</v>
      </c>
      <c r="K95" s="13" t="s">
        <v>257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13</v>
      </c>
      <c r="W95">
        <v>0</v>
      </c>
      <c r="X95">
        <v>0</v>
      </c>
      <c r="Y95">
        <v>0</v>
      </c>
      <c r="Z95">
        <v>0</v>
      </c>
      <c r="AA95">
        <v>0</v>
      </c>
      <c r="AB95">
        <v>1</v>
      </c>
      <c r="AC95">
        <v>0</v>
      </c>
      <c r="AD95">
        <v>0</v>
      </c>
      <c r="AE95">
        <v>1</v>
      </c>
      <c r="AF95">
        <v>112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6</v>
      </c>
      <c r="AM95">
        <v>0</v>
      </c>
      <c r="AN95">
        <v>0</v>
      </c>
      <c r="AO95">
        <v>6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2</v>
      </c>
      <c r="BB95">
        <v>0</v>
      </c>
      <c r="BC95">
        <v>0</v>
      </c>
      <c r="BD95">
        <v>0</v>
      </c>
      <c r="BE95">
        <v>3</v>
      </c>
      <c r="BF95">
        <v>1</v>
      </c>
      <c r="BG95">
        <v>15</v>
      </c>
      <c r="BH95">
        <v>21</v>
      </c>
      <c r="BI95">
        <v>0</v>
      </c>
      <c r="BJ95">
        <v>79</v>
      </c>
      <c r="BK95">
        <v>630</v>
      </c>
      <c r="BL95">
        <v>0</v>
      </c>
      <c r="BM95">
        <v>709</v>
      </c>
      <c r="BN95">
        <v>39</v>
      </c>
      <c r="BO95">
        <v>79</v>
      </c>
      <c r="BP95">
        <v>0</v>
      </c>
      <c r="BQ95">
        <v>13</v>
      </c>
      <c r="BR95">
        <v>112</v>
      </c>
      <c r="BS95">
        <v>0</v>
      </c>
      <c r="BT95">
        <v>125</v>
      </c>
      <c r="BU95">
        <f t="shared" si="15"/>
        <v>6</v>
      </c>
      <c r="BW95">
        <v>1</v>
      </c>
      <c r="BX95">
        <v>1</v>
      </c>
      <c r="BY95">
        <v>5</v>
      </c>
      <c r="BZ95">
        <v>0</v>
      </c>
      <c r="CA95">
        <v>3</v>
      </c>
      <c r="CB95">
        <v>0</v>
      </c>
      <c r="CC95">
        <v>0</v>
      </c>
      <c r="CD95">
        <v>10</v>
      </c>
      <c r="CE95">
        <v>1</v>
      </c>
    </row>
    <row r="96" spans="1:83" outlineLevel="1">
      <c r="D96" s="18" t="s">
        <v>103</v>
      </c>
      <c r="L96">
        <f t="shared" ref="L96:BW96" si="16">SUBTOTAL(9,L77:L95)</f>
        <v>0</v>
      </c>
      <c r="M96">
        <f t="shared" si="16"/>
        <v>0</v>
      </c>
      <c r="N96">
        <f t="shared" si="16"/>
        <v>0</v>
      </c>
      <c r="O96">
        <f t="shared" si="16"/>
        <v>0</v>
      </c>
      <c r="P96">
        <f t="shared" si="16"/>
        <v>0</v>
      </c>
      <c r="Q96">
        <f t="shared" si="16"/>
        <v>0</v>
      </c>
      <c r="R96">
        <f t="shared" si="16"/>
        <v>0</v>
      </c>
      <c r="S96">
        <f t="shared" si="16"/>
        <v>0</v>
      </c>
      <c r="T96">
        <f t="shared" si="16"/>
        <v>0</v>
      </c>
      <c r="U96">
        <f t="shared" si="16"/>
        <v>0</v>
      </c>
      <c r="V96">
        <f t="shared" si="16"/>
        <v>153</v>
      </c>
      <c r="W96">
        <f t="shared" si="16"/>
        <v>0</v>
      </c>
      <c r="X96">
        <f t="shared" si="16"/>
        <v>0</v>
      </c>
      <c r="Y96">
        <f t="shared" si="16"/>
        <v>0</v>
      </c>
      <c r="Z96">
        <f t="shared" si="16"/>
        <v>1</v>
      </c>
      <c r="AA96">
        <f t="shared" si="16"/>
        <v>0</v>
      </c>
      <c r="AB96">
        <f t="shared" si="16"/>
        <v>3</v>
      </c>
      <c r="AC96">
        <f t="shared" si="16"/>
        <v>0</v>
      </c>
      <c r="AD96">
        <f t="shared" si="16"/>
        <v>12</v>
      </c>
      <c r="AE96">
        <f t="shared" si="16"/>
        <v>16</v>
      </c>
      <c r="AF96">
        <f t="shared" si="16"/>
        <v>1909</v>
      </c>
      <c r="AG96">
        <f t="shared" si="16"/>
        <v>0</v>
      </c>
      <c r="AH96">
        <f t="shared" si="16"/>
        <v>11</v>
      </c>
      <c r="AI96">
        <f t="shared" si="16"/>
        <v>4</v>
      </c>
      <c r="AJ96">
        <f t="shared" si="16"/>
        <v>7</v>
      </c>
      <c r="AK96">
        <f t="shared" si="16"/>
        <v>10</v>
      </c>
      <c r="AL96">
        <f t="shared" si="16"/>
        <v>167</v>
      </c>
      <c r="AM96">
        <f t="shared" si="16"/>
        <v>20</v>
      </c>
      <c r="AN96">
        <f t="shared" si="16"/>
        <v>176</v>
      </c>
      <c r="AO96">
        <f t="shared" si="16"/>
        <v>395</v>
      </c>
      <c r="AP96">
        <f t="shared" si="16"/>
        <v>123</v>
      </c>
      <c r="AQ96">
        <f t="shared" si="16"/>
        <v>0</v>
      </c>
      <c r="AR96">
        <f t="shared" si="16"/>
        <v>1</v>
      </c>
      <c r="AS96">
        <f t="shared" si="16"/>
        <v>0</v>
      </c>
      <c r="AT96">
        <f t="shared" si="16"/>
        <v>1</v>
      </c>
      <c r="AU96">
        <f t="shared" si="16"/>
        <v>0</v>
      </c>
      <c r="AV96">
        <f t="shared" si="16"/>
        <v>24</v>
      </c>
      <c r="AW96">
        <f t="shared" si="16"/>
        <v>5</v>
      </c>
      <c r="AX96">
        <f t="shared" si="16"/>
        <v>13</v>
      </c>
      <c r="AY96">
        <f t="shared" si="16"/>
        <v>44</v>
      </c>
      <c r="AZ96">
        <f t="shared" si="16"/>
        <v>1</v>
      </c>
      <c r="BA96">
        <f t="shared" si="16"/>
        <v>12</v>
      </c>
      <c r="BB96">
        <f t="shared" si="16"/>
        <v>2</v>
      </c>
      <c r="BC96">
        <f t="shared" si="16"/>
        <v>11</v>
      </c>
      <c r="BD96">
        <f t="shared" si="16"/>
        <v>18</v>
      </c>
      <c r="BE96">
        <f t="shared" si="16"/>
        <v>176</v>
      </c>
      <c r="BF96">
        <f t="shared" si="16"/>
        <v>15</v>
      </c>
      <c r="BG96">
        <f t="shared" si="16"/>
        <v>411</v>
      </c>
      <c r="BH96">
        <f t="shared" si="16"/>
        <v>646</v>
      </c>
      <c r="BI96">
        <f t="shared" si="16"/>
        <v>0</v>
      </c>
      <c r="BJ96">
        <f t="shared" si="16"/>
        <v>1061</v>
      </c>
      <c r="BK96">
        <f t="shared" si="16"/>
        <v>13185</v>
      </c>
      <c r="BL96">
        <f t="shared" si="16"/>
        <v>1676</v>
      </c>
      <c r="BM96">
        <f t="shared" si="16"/>
        <v>15922</v>
      </c>
      <c r="BN96">
        <f t="shared" si="16"/>
        <v>783</v>
      </c>
      <c r="BO96">
        <f t="shared" si="16"/>
        <v>1392</v>
      </c>
      <c r="BP96">
        <f t="shared" si="16"/>
        <v>0</v>
      </c>
      <c r="BQ96">
        <f t="shared" si="16"/>
        <v>153</v>
      </c>
      <c r="BR96">
        <f t="shared" si="16"/>
        <v>1909</v>
      </c>
      <c r="BS96">
        <f t="shared" si="16"/>
        <v>123</v>
      </c>
      <c r="BT96">
        <f t="shared" si="16"/>
        <v>2185</v>
      </c>
      <c r="BU96">
        <f t="shared" si="16"/>
        <v>123</v>
      </c>
      <c r="BV96">
        <f t="shared" si="16"/>
        <v>1</v>
      </c>
      <c r="BW96">
        <f t="shared" si="16"/>
        <v>18</v>
      </c>
      <c r="BX96">
        <f t="shared" ref="BX96:CE96" si="17">SUBTOTAL(9,BX77:BX95)</f>
        <v>30</v>
      </c>
      <c r="BY96">
        <f t="shared" si="17"/>
        <v>92</v>
      </c>
      <c r="BZ96">
        <f t="shared" si="17"/>
        <v>11</v>
      </c>
      <c r="CA96">
        <f t="shared" si="17"/>
        <v>53</v>
      </c>
      <c r="CB96">
        <f t="shared" si="17"/>
        <v>2</v>
      </c>
      <c r="CC96">
        <f t="shared" si="17"/>
        <v>15</v>
      </c>
      <c r="CD96">
        <f t="shared" si="17"/>
        <v>222</v>
      </c>
      <c r="CE96">
        <f t="shared" si="17"/>
        <v>19</v>
      </c>
    </row>
    <row r="97" spans="1:83" ht="15" customHeight="1" outlineLevel="2">
      <c r="A97" t="s">
        <v>314</v>
      </c>
      <c r="B97" t="s">
        <v>315</v>
      </c>
      <c r="C97" s="13" t="s">
        <v>60</v>
      </c>
      <c r="D97" s="13" t="s">
        <v>62</v>
      </c>
      <c r="E97" t="s">
        <v>106</v>
      </c>
      <c r="F97" s="13" t="s">
        <v>53</v>
      </c>
      <c r="G97" t="s">
        <v>106</v>
      </c>
      <c r="H97" t="s">
        <v>316</v>
      </c>
      <c r="I97" s="13" t="s">
        <v>317</v>
      </c>
      <c r="J97" s="13" t="s">
        <v>56</v>
      </c>
      <c r="K97" s="13" t="s">
        <v>257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261</v>
      </c>
      <c r="AG97">
        <v>0</v>
      </c>
      <c r="AH97">
        <v>1</v>
      </c>
      <c r="AI97">
        <v>0</v>
      </c>
      <c r="AJ97">
        <v>0</v>
      </c>
      <c r="AK97">
        <v>1</v>
      </c>
      <c r="AL97">
        <v>1</v>
      </c>
      <c r="AM97">
        <v>4</v>
      </c>
      <c r="AN97">
        <v>254</v>
      </c>
      <c r="AO97">
        <v>261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1360</v>
      </c>
      <c r="BL97">
        <v>0</v>
      </c>
      <c r="BM97">
        <v>1360</v>
      </c>
      <c r="BN97">
        <v>53</v>
      </c>
      <c r="BO97">
        <v>0</v>
      </c>
      <c r="BP97">
        <v>0</v>
      </c>
      <c r="BQ97">
        <v>0</v>
      </c>
      <c r="BR97">
        <v>261</v>
      </c>
      <c r="BS97">
        <v>0</v>
      </c>
      <c r="BT97">
        <v>261</v>
      </c>
      <c r="BU97">
        <f t="shared" ref="BU97:BU133" si="18">SUM(BV97,BX97,BY97)</f>
        <v>10</v>
      </c>
      <c r="BW97">
        <v>1</v>
      </c>
      <c r="BX97">
        <v>1</v>
      </c>
      <c r="BY97">
        <v>9</v>
      </c>
      <c r="BZ97">
        <v>1</v>
      </c>
      <c r="CA97">
        <v>4</v>
      </c>
      <c r="CB97">
        <v>0</v>
      </c>
      <c r="CC97">
        <v>1</v>
      </c>
      <c r="CD97">
        <v>17</v>
      </c>
      <c r="CE97">
        <v>1</v>
      </c>
    </row>
    <row r="98" spans="1:83" ht="15" customHeight="1" outlineLevel="2">
      <c r="A98" t="s">
        <v>318</v>
      </c>
      <c r="B98" t="s">
        <v>319</v>
      </c>
      <c r="C98" s="13" t="s">
        <v>50</v>
      </c>
      <c r="D98" s="13" t="s">
        <v>62</v>
      </c>
      <c r="E98" t="s">
        <v>106</v>
      </c>
      <c r="F98" s="13" t="s">
        <v>53</v>
      </c>
      <c r="G98" t="s">
        <v>106</v>
      </c>
      <c r="H98" t="s">
        <v>320</v>
      </c>
      <c r="I98" s="13" t="s">
        <v>317</v>
      </c>
      <c r="K98" s="13" t="s">
        <v>257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124</v>
      </c>
      <c r="AG98">
        <v>0</v>
      </c>
      <c r="AH98">
        <v>0</v>
      </c>
      <c r="AI98">
        <v>0</v>
      </c>
      <c r="AJ98">
        <v>0</v>
      </c>
      <c r="AK98">
        <v>1</v>
      </c>
      <c r="AL98">
        <v>14</v>
      </c>
      <c r="AM98">
        <v>0</v>
      </c>
      <c r="AN98">
        <v>109</v>
      </c>
      <c r="AO98">
        <v>124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1</v>
      </c>
      <c r="BB98">
        <v>0</v>
      </c>
      <c r="BC98">
        <v>0</v>
      </c>
      <c r="BD98">
        <v>1</v>
      </c>
      <c r="BE98">
        <v>1</v>
      </c>
      <c r="BF98">
        <v>4</v>
      </c>
      <c r="BG98">
        <v>254</v>
      </c>
      <c r="BH98">
        <v>261</v>
      </c>
      <c r="BI98">
        <v>0</v>
      </c>
      <c r="BJ98">
        <v>0</v>
      </c>
      <c r="BK98">
        <v>528</v>
      </c>
      <c r="BL98">
        <v>0</v>
      </c>
      <c r="BM98">
        <v>528</v>
      </c>
      <c r="BN98">
        <v>21</v>
      </c>
      <c r="BO98">
        <v>510</v>
      </c>
      <c r="BP98">
        <v>0</v>
      </c>
      <c r="BQ98">
        <v>0</v>
      </c>
      <c r="BR98">
        <v>124</v>
      </c>
      <c r="BS98">
        <v>0</v>
      </c>
      <c r="BT98">
        <v>124</v>
      </c>
      <c r="BU98">
        <f t="shared" si="18"/>
        <v>7</v>
      </c>
      <c r="BW98">
        <v>1</v>
      </c>
      <c r="BX98">
        <v>3</v>
      </c>
      <c r="BY98">
        <v>4</v>
      </c>
      <c r="BZ98">
        <v>0</v>
      </c>
      <c r="CA98">
        <v>3</v>
      </c>
      <c r="CB98">
        <v>0</v>
      </c>
      <c r="CC98">
        <v>1</v>
      </c>
      <c r="CD98">
        <v>12</v>
      </c>
      <c r="CE98">
        <v>1</v>
      </c>
    </row>
    <row r="99" spans="1:83" ht="15" customHeight="1" outlineLevel="2">
      <c r="A99" t="s">
        <v>321</v>
      </c>
      <c r="B99" t="s">
        <v>322</v>
      </c>
      <c r="C99" s="13" t="s">
        <v>60</v>
      </c>
      <c r="D99" s="13" t="s">
        <v>62</v>
      </c>
      <c r="E99" t="s">
        <v>106</v>
      </c>
      <c r="F99" s="13" t="s">
        <v>323</v>
      </c>
      <c r="G99" t="s">
        <v>324</v>
      </c>
      <c r="H99" t="s">
        <v>325</v>
      </c>
      <c r="I99" s="13" t="s">
        <v>326</v>
      </c>
      <c r="J99" s="13" t="s">
        <v>56</v>
      </c>
      <c r="K99" s="13" t="s">
        <v>257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146</v>
      </c>
      <c r="AG99">
        <v>0</v>
      </c>
      <c r="AH99">
        <v>2</v>
      </c>
      <c r="AI99">
        <v>0</v>
      </c>
      <c r="AJ99">
        <v>1</v>
      </c>
      <c r="AK99">
        <v>1</v>
      </c>
      <c r="AL99">
        <v>4</v>
      </c>
      <c r="AM99">
        <v>0</v>
      </c>
      <c r="AN99">
        <v>138</v>
      </c>
      <c r="AO99">
        <v>146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2</v>
      </c>
      <c r="BB99">
        <v>0</v>
      </c>
      <c r="BC99">
        <v>2</v>
      </c>
      <c r="BD99">
        <v>1</v>
      </c>
      <c r="BE99">
        <v>4</v>
      </c>
      <c r="BF99">
        <v>0</v>
      </c>
      <c r="BG99">
        <v>1</v>
      </c>
      <c r="BH99">
        <v>10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0</v>
      </c>
      <c r="BR99">
        <v>146</v>
      </c>
      <c r="BS99">
        <v>0</v>
      </c>
      <c r="BT99">
        <v>146</v>
      </c>
      <c r="BU99">
        <f t="shared" si="18"/>
        <v>9</v>
      </c>
      <c r="BW99">
        <v>1</v>
      </c>
      <c r="BX99">
        <v>0</v>
      </c>
      <c r="BY99">
        <v>9</v>
      </c>
      <c r="BZ99">
        <v>1</v>
      </c>
      <c r="CA99">
        <v>2</v>
      </c>
      <c r="CB99">
        <v>0</v>
      </c>
      <c r="CC99">
        <v>1</v>
      </c>
      <c r="CD99">
        <v>14</v>
      </c>
      <c r="CE99">
        <v>1</v>
      </c>
    </row>
    <row r="100" spans="1:83" ht="15" customHeight="1" outlineLevel="2">
      <c r="A100" t="s">
        <v>327</v>
      </c>
      <c r="B100" t="s">
        <v>328</v>
      </c>
      <c r="C100" s="13" t="s">
        <v>60</v>
      </c>
      <c r="D100" s="13" t="s">
        <v>62</v>
      </c>
      <c r="E100" t="s">
        <v>106</v>
      </c>
      <c r="F100" s="13" t="s">
        <v>329</v>
      </c>
      <c r="G100" t="s">
        <v>330</v>
      </c>
      <c r="H100" t="s">
        <v>330</v>
      </c>
      <c r="I100" s="13" t="s">
        <v>123</v>
      </c>
      <c r="J100" s="13" t="s">
        <v>56</v>
      </c>
      <c r="K100" s="13" t="s">
        <v>257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178</v>
      </c>
      <c r="AG100">
        <v>0</v>
      </c>
      <c r="AH100">
        <v>0</v>
      </c>
      <c r="AI100">
        <v>1</v>
      </c>
      <c r="AJ100">
        <v>1</v>
      </c>
      <c r="AK100">
        <v>2</v>
      </c>
      <c r="AL100">
        <v>13</v>
      </c>
      <c r="AM100">
        <v>0</v>
      </c>
      <c r="AN100">
        <v>161</v>
      </c>
      <c r="AO100">
        <v>178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2</v>
      </c>
      <c r="BB100">
        <v>0</v>
      </c>
      <c r="BC100">
        <v>1</v>
      </c>
      <c r="BD100">
        <v>1</v>
      </c>
      <c r="BE100">
        <v>4</v>
      </c>
      <c r="BF100">
        <v>0</v>
      </c>
      <c r="BG100">
        <v>138</v>
      </c>
      <c r="BH100">
        <v>146</v>
      </c>
      <c r="BI100">
        <v>0</v>
      </c>
      <c r="BJ100">
        <v>0</v>
      </c>
      <c r="BK100">
        <v>1255</v>
      </c>
      <c r="BL100">
        <v>0</v>
      </c>
      <c r="BM100">
        <v>1255</v>
      </c>
      <c r="BN100">
        <v>45</v>
      </c>
      <c r="BO100">
        <v>137</v>
      </c>
      <c r="BP100">
        <v>0</v>
      </c>
      <c r="BQ100">
        <v>0</v>
      </c>
      <c r="BR100">
        <v>178</v>
      </c>
      <c r="BS100">
        <v>0</v>
      </c>
      <c r="BT100">
        <v>178</v>
      </c>
      <c r="BU100">
        <f t="shared" si="18"/>
        <v>8</v>
      </c>
      <c r="BW100">
        <v>1</v>
      </c>
      <c r="BX100">
        <v>1</v>
      </c>
      <c r="BY100">
        <v>7</v>
      </c>
      <c r="BZ100">
        <v>1</v>
      </c>
      <c r="CA100">
        <v>5</v>
      </c>
      <c r="CB100">
        <v>0</v>
      </c>
      <c r="CC100">
        <v>1</v>
      </c>
      <c r="CD100">
        <v>16</v>
      </c>
      <c r="CE100">
        <v>1</v>
      </c>
    </row>
    <row r="101" spans="1:83" ht="15" customHeight="1" outlineLevel="2">
      <c r="A101" t="s">
        <v>331</v>
      </c>
      <c r="B101" t="s">
        <v>332</v>
      </c>
      <c r="C101" s="13" t="s">
        <v>60</v>
      </c>
      <c r="D101" s="13" t="s">
        <v>62</v>
      </c>
      <c r="E101" t="s">
        <v>106</v>
      </c>
      <c r="F101" s="13" t="s">
        <v>53</v>
      </c>
      <c r="G101" t="s">
        <v>106</v>
      </c>
      <c r="H101" t="s">
        <v>316</v>
      </c>
      <c r="I101" s="13" t="s">
        <v>317</v>
      </c>
      <c r="J101" s="13" t="s">
        <v>56</v>
      </c>
      <c r="K101" s="13" t="s">
        <v>257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104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104</v>
      </c>
      <c r="AE101">
        <v>104</v>
      </c>
      <c r="AF101">
        <v>77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77</v>
      </c>
      <c r="AO101">
        <v>77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1</v>
      </c>
      <c r="BC101">
        <v>1</v>
      </c>
      <c r="BD101">
        <v>2</v>
      </c>
      <c r="BE101">
        <v>13</v>
      </c>
      <c r="BF101">
        <v>0</v>
      </c>
      <c r="BG101">
        <v>161</v>
      </c>
      <c r="BH101">
        <v>178</v>
      </c>
      <c r="BI101">
        <v>0</v>
      </c>
      <c r="BJ101">
        <v>378</v>
      </c>
      <c r="BK101">
        <v>368</v>
      </c>
      <c r="BL101">
        <v>0</v>
      </c>
      <c r="BM101">
        <v>746</v>
      </c>
      <c r="BN101">
        <v>26</v>
      </c>
      <c r="BO101">
        <v>88</v>
      </c>
      <c r="BP101">
        <v>0</v>
      </c>
      <c r="BQ101">
        <v>104</v>
      </c>
      <c r="BR101">
        <v>77</v>
      </c>
      <c r="BS101">
        <v>0</v>
      </c>
      <c r="BT101">
        <v>181</v>
      </c>
      <c r="BU101">
        <f t="shared" si="18"/>
        <v>8</v>
      </c>
      <c r="BW101">
        <v>1</v>
      </c>
      <c r="BX101">
        <v>5</v>
      </c>
      <c r="BY101">
        <v>3</v>
      </c>
      <c r="BZ101">
        <v>0</v>
      </c>
      <c r="CA101">
        <v>4</v>
      </c>
      <c r="CB101">
        <v>0</v>
      </c>
      <c r="CC101">
        <v>1</v>
      </c>
      <c r="CD101">
        <v>14</v>
      </c>
      <c r="CE101">
        <v>1</v>
      </c>
    </row>
    <row r="102" spans="1:83" ht="15" customHeight="1" outlineLevel="2">
      <c r="A102" t="s">
        <v>333</v>
      </c>
      <c r="B102" t="s">
        <v>334</v>
      </c>
      <c r="C102" s="13" t="s">
        <v>60</v>
      </c>
      <c r="D102" s="13" t="s">
        <v>62</v>
      </c>
      <c r="E102" t="s">
        <v>106</v>
      </c>
      <c r="F102" s="13" t="s">
        <v>53</v>
      </c>
      <c r="G102" t="s">
        <v>106</v>
      </c>
      <c r="H102" t="s">
        <v>335</v>
      </c>
      <c r="I102" s="13" t="s">
        <v>51</v>
      </c>
      <c r="J102" s="13" t="s">
        <v>56</v>
      </c>
      <c r="K102" s="13" t="s">
        <v>257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148</v>
      </c>
      <c r="AG102">
        <v>0</v>
      </c>
      <c r="AH102">
        <v>1</v>
      </c>
      <c r="AI102">
        <v>0</v>
      </c>
      <c r="AJ102">
        <v>0</v>
      </c>
      <c r="AK102">
        <v>0</v>
      </c>
      <c r="AL102">
        <v>3</v>
      </c>
      <c r="AM102">
        <v>0</v>
      </c>
      <c r="AN102">
        <v>11</v>
      </c>
      <c r="AO102">
        <v>15</v>
      </c>
      <c r="AP102">
        <v>76</v>
      </c>
      <c r="AQ102">
        <v>0</v>
      </c>
      <c r="AR102">
        <v>0</v>
      </c>
      <c r="AS102">
        <v>0</v>
      </c>
      <c r="AT102">
        <v>2</v>
      </c>
      <c r="AU102">
        <v>2</v>
      </c>
      <c r="AV102">
        <v>11</v>
      </c>
      <c r="AW102">
        <v>0</v>
      </c>
      <c r="AX102">
        <v>9</v>
      </c>
      <c r="AY102">
        <v>24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181</v>
      </c>
      <c r="BH102">
        <v>181</v>
      </c>
      <c r="BI102">
        <v>0</v>
      </c>
      <c r="BJ102">
        <v>0</v>
      </c>
      <c r="BK102">
        <v>774</v>
      </c>
      <c r="BL102">
        <v>449</v>
      </c>
      <c r="BM102">
        <v>1223</v>
      </c>
      <c r="BN102">
        <v>95</v>
      </c>
      <c r="BO102">
        <v>273</v>
      </c>
      <c r="BP102">
        <v>0</v>
      </c>
      <c r="BQ102">
        <v>0</v>
      </c>
      <c r="BR102">
        <v>148</v>
      </c>
      <c r="BS102">
        <v>76</v>
      </c>
      <c r="BT102">
        <v>224</v>
      </c>
      <c r="BU102">
        <f t="shared" si="18"/>
        <v>8</v>
      </c>
      <c r="BW102">
        <v>1</v>
      </c>
      <c r="BX102">
        <v>0</v>
      </c>
      <c r="BY102">
        <v>8</v>
      </c>
      <c r="BZ102">
        <v>0</v>
      </c>
      <c r="CA102">
        <v>3</v>
      </c>
      <c r="CB102">
        <v>0</v>
      </c>
      <c r="CC102">
        <v>1</v>
      </c>
      <c r="CD102">
        <v>13</v>
      </c>
      <c r="CE102">
        <v>1</v>
      </c>
    </row>
    <row r="103" spans="1:83" ht="15" customHeight="1" outlineLevel="2">
      <c r="A103" t="s">
        <v>336</v>
      </c>
      <c r="B103" t="s">
        <v>337</v>
      </c>
      <c r="C103" s="13" t="s">
        <v>50</v>
      </c>
      <c r="D103" s="13" t="s">
        <v>62</v>
      </c>
      <c r="E103" t="s">
        <v>106</v>
      </c>
      <c r="F103" s="13" t="s">
        <v>53</v>
      </c>
      <c r="G103" t="s">
        <v>106</v>
      </c>
      <c r="H103" t="s">
        <v>338</v>
      </c>
      <c r="I103" s="13" t="s">
        <v>51</v>
      </c>
      <c r="J103" s="13" t="s">
        <v>56</v>
      </c>
      <c r="K103" s="13" t="s">
        <v>257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243</v>
      </c>
      <c r="AG103">
        <v>1</v>
      </c>
      <c r="AH103">
        <v>3</v>
      </c>
      <c r="AI103">
        <v>0</v>
      </c>
      <c r="AJ103">
        <v>0</v>
      </c>
      <c r="AK103">
        <v>3</v>
      </c>
      <c r="AL103">
        <v>17</v>
      </c>
      <c r="AM103">
        <v>1</v>
      </c>
      <c r="AN103">
        <v>22</v>
      </c>
      <c r="AO103">
        <v>47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1</v>
      </c>
      <c r="BB103">
        <v>0</v>
      </c>
      <c r="BC103">
        <v>2</v>
      </c>
      <c r="BD103">
        <v>2</v>
      </c>
      <c r="BE103">
        <v>14</v>
      </c>
      <c r="BF103">
        <v>0</v>
      </c>
      <c r="BG103">
        <v>20</v>
      </c>
      <c r="BH103">
        <v>39</v>
      </c>
      <c r="BI103">
        <v>0</v>
      </c>
      <c r="BJ103">
        <v>0</v>
      </c>
      <c r="BK103">
        <v>1085</v>
      </c>
      <c r="BL103">
        <v>0</v>
      </c>
      <c r="BM103">
        <v>1085</v>
      </c>
      <c r="BN103">
        <v>44</v>
      </c>
      <c r="BO103">
        <v>243</v>
      </c>
      <c r="BP103">
        <v>0</v>
      </c>
      <c r="BQ103">
        <v>0</v>
      </c>
      <c r="BR103">
        <v>243</v>
      </c>
      <c r="BS103">
        <v>0</v>
      </c>
      <c r="BT103">
        <v>243</v>
      </c>
      <c r="BU103">
        <f t="shared" si="18"/>
        <v>9</v>
      </c>
      <c r="BW103">
        <v>1</v>
      </c>
      <c r="BX103">
        <v>0</v>
      </c>
      <c r="BY103">
        <v>9</v>
      </c>
      <c r="BZ103">
        <v>2</v>
      </c>
      <c r="CA103">
        <v>1</v>
      </c>
      <c r="CB103">
        <v>0</v>
      </c>
      <c r="CC103">
        <v>0</v>
      </c>
      <c r="CD103">
        <v>13</v>
      </c>
      <c r="CE103">
        <v>1</v>
      </c>
    </row>
    <row r="104" spans="1:83" ht="15" customHeight="1" outlineLevel="2">
      <c r="A104" t="s">
        <v>339</v>
      </c>
      <c r="B104" t="s">
        <v>340</v>
      </c>
      <c r="C104" s="13" t="s">
        <v>50</v>
      </c>
      <c r="D104" s="13" t="s">
        <v>62</v>
      </c>
      <c r="E104" t="s">
        <v>106</v>
      </c>
      <c r="F104" s="13" t="s">
        <v>53</v>
      </c>
      <c r="G104" t="s">
        <v>106</v>
      </c>
      <c r="H104" t="s">
        <v>316</v>
      </c>
      <c r="I104" s="13" t="s">
        <v>317</v>
      </c>
      <c r="J104" s="13" t="s">
        <v>56</v>
      </c>
      <c r="K104" s="13" t="s">
        <v>257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26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2</v>
      </c>
      <c r="AC104">
        <v>0</v>
      </c>
      <c r="AD104">
        <v>24</v>
      </c>
      <c r="AE104">
        <v>26</v>
      </c>
      <c r="AF104">
        <v>157</v>
      </c>
      <c r="AG104">
        <v>0</v>
      </c>
      <c r="AH104">
        <v>2</v>
      </c>
      <c r="AI104">
        <v>0</v>
      </c>
      <c r="AJ104">
        <v>2</v>
      </c>
      <c r="AK104">
        <v>0</v>
      </c>
      <c r="AL104">
        <v>5</v>
      </c>
      <c r="AM104">
        <v>6</v>
      </c>
      <c r="AN104">
        <v>142</v>
      </c>
      <c r="AO104">
        <v>157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1</v>
      </c>
      <c r="BA104">
        <v>3</v>
      </c>
      <c r="BB104">
        <v>0</v>
      </c>
      <c r="BC104">
        <v>0</v>
      </c>
      <c r="BD104">
        <v>3</v>
      </c>
      <c r="BE104">
        <v>17</v>
      </c>
      <c r="BF104">
        <v>1</v>
      </c>
      <c r="BG104">
        <v>22</v>
      </c>
      <c r="BH104">
        <v>47</v>
      </c>
      <c r="BI104">
        <v>0</v>
      </c>
      <c r="BJ104">
        <v>68</v>
      </c>
      <c r="BK104">
        <v>406</v>
      </c>
      <c r="BL104">
        <v>0</v>
      </c>
      <c r="BM104">
        <v>474</v>
      </c>
      <c r="BN104">
        <v>30</v>
      </c>
      <c r="BO104">
        <v>191</v>
      </c>
      <c r="BP104">
        <v>0</v>
      </c>
      <c r="BQ104">
        <v>26</v>
      </c>
      <c r="BR104">
        <v>157</v>
      </c>
      <c r="BS104">
        <v>0</v>
      </c>
      <c r="BT104">
        <v>183</v>
      </c>
      <c r="BU104">
        <f t="shared" si="18"/>
        <v>8</v>
      </c>
      <c r="BW104">
        <v>1</v>
      </c>
      <c r="BX104">
        <v>2</v>
      </c>
      <c r="BY104">
        <v>6</v>
      </c>
      <c r="BZ104">
        <v>1</v>
      </c>
      <c r="CA104">
        <v>5</v>
      </c>
      <c r="CB104">
        <v>0</v>
      </c>
      <c r="CC104">
        <v>1</v>
      </c>
      <c r="CD104">
        <v>16</v>
      </c>
      <c r="CE104">
        <v>1</v>
      </c>
    </row>
    <row r="105" spans="1:83" ht="15" customHeight="1" outlineLevel="2">
      <c r="A105" t="s">
        <v>341</v>
      </c>
      <c r="B105" t="s">
        <v>342</v>
      </c>
      <c r="C105" s="13" t="s">
        <v>60</v>
      </c>
      <c r="D105" s="13" t="s">
        <v>62</v>
      </c>
      <c r="E105" t="s">
        <v>106</v>
      </c>
      <c r="F105" s="13" t="s">
        <v>53</v>
      </c>
      <c r="G105" t="s">
        <v>106</v>
      </c>
      <c r="H105" t="s">
        <v>335</v>
      </c>
      <c r="I105" s="13" t="s">
        <v>51</v>
      </c>
      <c r="J105" s="13" t="s">
        <v>56</v>
      </c>
      <c r="K105" s="13" t="s">
        <v>257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263</v>
      </c>
      <c r="AG105">
        <v>1</v>
      </c>
      <c r="AH105">
        <v>0</v>
      </c>
      <c r="AI105">
        <v>0</v>
      </c>
      <c r="AJ105">
        <v>0</v>
      </c>
      <c r="AK105">
        <v>0</v>
      </c>
      <c r="AL105">
        <v>10</v>
      </c>
      <c r="AM105">
        <v>1</v>
      </c>
      <c r="AN105">
        <v>19</v>
      </c>
      <c r="AO105">
        <v>31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1</v>
      </c>
      <c r="BB105">
        <v>0</v>
      </c>
      <c r="BC105">
        <v>0</v>
      </c>
      <c r="BD105">
        <v>2</v>
      </c>
      <c r="BE105">
        <v>20</v>
      </c>
      <c r="BF105">
        <v>0</v>
      </c>
      <c r="BG105">
        <v>130</v>
      </c>
      <c r="BH105">
        <v>153</v>
      </c>
      <c r="BI105">
        <v>0</v>
      </c>
      <c r="BJ105">
        <v>0</v>
      </c>
      <c r="BK105">
        <v>1171</v>
      </c>
      <c r="BL105">
        <v>0</v>
      </c>
      <c r="BM105">
        <v>1171</v>
      </c>
      <c r="BN105">
        <v>40</v>
      </c>
      <c r="BO105">
        <v>125</v>
      </c>
      <c r="BP105">
        <v>0</v>
      </c>
      <c r="BQ105">
        <v>0</v>
      </c>
      <c r="BR105">
        <v>263</v>
      </c>
      <c r="BS105">
        <v>0</v>
      </c>
      <c r="BT105">
        <v>263</v>
      </c>
      <c r="BU105">
        <f t="shared" si="18"/>
        <v>8</v>
      </c>
      <c r="BW105">
        <v>1</v>
      </c>
      <c r="BX105">
        <v>4</v>
      </c>
      <c r="BY105">
        <v>4</v>
      </c>
      <c r="BZ105">
        <v>1</v>
      </c>
      <c r="CA105">
        <v>2</v>
      </c>
      <c r="CB105">
        <v>0</v>
      </c>
      <c r="CC105">
        <v>1</v>
      </c>
      <c r="CD105">
        <v>13</v>
      </c>
      <c r="CE105">
        <v>1</v>
      </c>
    </row>
    <row r="106" spans="1:83" ht="15" customHeight="1" outlineLevel="2">
      <c r="A106" t="s">
        <v>343</v>
      </c>
      <c r="B106" t="s">
        <v>344</v>
      </c>
      <c r="C106" s="13" t="s">
        <v>60</v>
      </c>
      <c r="D106" s="13" t="s">
        <v>62</v>
      </c>
      <c r="E106" t="s">
        <v>106</v>
      </c>
      <c r="F106" s="13" t="s">
        <v>53</v>
      </c>
      <c r="G106" t="s">
        <v>106</v>
      </c>
      <c r="H106" t="s">
        <v>345</v>
      </c>
      <c r="I106" s="13" t="s">
        <v>123</v>
      </c>
      <c r="J106" s="13" t="s">
        <v>56</v>
      </c>
      <c r="K106" s="13" t="s">
        <v>257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221</v>
      </c>
      <c r="AG106">
        <v>2</v>
      </c>
      <c r="AH106">
        <v>0</v>
      </c>
      <c r="AI106">
        <v>0</v>
      </c>
      <c r="AJ106">
        <v>0</v>
      </c>
      <c r="AK106">
        <v>0</v>
      </c>
      <c r="AL106">
        <v>12</v>
      </c>
      <c r="AM106">
        <v>1</v>
      </c>
      <c r="AN106">
        <v>82</v>
      </c>
      <c r="AO106">
        <v>97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4</v>
      </c>
      <c r="BF106">
        <v>3</v>
      </c>
      <c r="BG106">
        <v>2</v>
      </c>
      <c r="BH106">
        <v>9</v>
      </c>
      <c r="BI106">
        <v>0</v>
      </c>
      <c r="BJ106">
        <v>0</v>
      </c>
      <c r="BK106">
        <v>875</v>
      </c>
      <c r="BL106">
        <v>0</v>
      </c>
      <c r="BM106">
        <v>875</v>
      </c>
      <c r="BN106">
        <v>40</v>
      </c>
      <c r="BO106">
        <v>164</v>
      </c>
      <c r="BP106">
        <v>0</v>
      </c>
      <c r="BQ106">
        <v>0</v>
      </c>
      <c r="BR106">
        <v>221</v>
      </c>
      <c r="BS106">
        <v>0</v>
      </c>
      <c r="BT106">
        <v>221</v>
      </c>
      <c r="BU106">
        <f t="shared" si="18"/>
        <v>8</v>
      </c>
      <c r="BW106">
        <v>1</v>
      </c>
      <c r="BX106">
        <v>0</v>
      </c>
      <c r="BY106">
        <v>8</v>
      </c>
      <c r="BZ106">
        <v>1</v>
      </c>
      <c r="CA106">
        <v>2</v>
      </c>
      <c r="CB106">
        <v>0</v>
      </c>
      <c r="CC106">
        <v>1</v>
      </c>
      <c r="CD106">
        <v>13</v>
      </c>
      <c r="CE106">
        <v>1</v>
      </c>
    </row>
    <row r="107" spans="1:83" ht="15" customHeight="1" outlineLevel="2">
      <c r="A107" t="s">
        <v>346</v>
      </c>
      <c r="B107" t="s">
        <v>347</v>
      </c>
      <c r="C107" s="13" t="s">
        <v>50</v>
      </c>
      <c r="D107" s="13" t="s">
        <v>62</v>
      </c>
      <c r="E107" t="s">
        <v>106</v>
      </c>
      <c r="F107" s="13" t="s">
        <v>53</v>
      </c>
      <c r="G107" t="s">
        <v>106</v>
      </c>
      <c r="H107" t="s">
        <v>348</v>
      </c>
      <c r="I107" s="13" t="s">
        <v>62</v>
      </c>
      <c r="J107" s="13" t="s">
        <v>56</v>
      </c>
      <c r="K107" s="13" t="s">
        <v>257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229</v>
      </c>
      <c r="AG107">
        <v>0</v>
      </c>
      <c r="AH107">
        <v>0</v>
      </c>
      <c r="AI107">
        <v>1</v>
      </c>
      <c r="AJ107">
        <v>0</v>
      </c>
      <c r="AK107">
        <v>1</v>
      </c>
      <c r="AL107">
        <v>8</v>
      </c>
      <c r="AM107">
        <v>0</v>
      </c>
      <c r="AN107">
        <v>13</v>
      </c>
      <c r="AO107">
        <v>23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2</v>
      </c>
      <c r="BD107">
        <v>1</v>
      </c>
      <c r="BE107">
        <v>4</v>
      </c>
      <c r="BF107">
        <v>0</v>
      </c>
      <c r="BG107">
        <v>82</v>
      </c>
      <c r="BH107">
        <v>89</v>
      </c>
      <c r="BI107">
        <v>0</v>
      </c>
      <c r="BJ107">
        <v>0</v>
      </c>
      <c r="BK107">
        <v>794</v>
      </c>
      <c r="BL107">
        <v>0</v>
      </c>
      <c r="BM107">
        <v>794</v>
      </c>
      <c r="BN107">
        <v>31</v>
      </c>
      <c r="BO107">
        <v>118</v>
      </c>
      <c r="BP107">
        <v>0</v>
      </c>
      <c r="BQ107">
        <v>0</v>
      </c>
      <c r="BR107">
        <v>229</v>
      </c>
      <c r="BS107">
        <v>0</v>
      </c>
      <c r="BT107">
        <v>229</v>
      </c>
      <c r="BU107">
        <f t="shared" si="18"/>
        <v>7</v>
      </c>
      <c r="BW107">
        <v>1</v>
      </c>
      <c r="BX107">
        <v>2</v>
      </c>
      <c r="BY107">
        <v>5</v>
      </c>
      <c r="BZ107">
        <v>0</v>
      </c>
      <c r="CA107">
        <v>4</v>
      </c>
      <c r="CB107">
        <v>0</v>
      </c>
      <c r="CC107">
        <v>1</v>
      </c>
      <c r="CD107">
        <v>13</v>
      </c>
      <c r="CE107">
        <v>1</v>
      </c>
    </row>
    <row r="108" spans="1:83" ht="15" customHeight="1" outlineLevel="2">
      <c r="A108" t="s">
        <v>349</v>
      </c>
      <c r="B108" t="s">
        <v>350</v>
      </c>
      <c r="C108" s="13" t="s">
        <v>60</v>
      </c>
      <c r="D108" s="13" t="s">
        <v>62</v>
      </c>
      <c r="E108" t="s">
        <v>106</v>
      </c>
      <c r="F108" s="13" t="s">
        <v>351</v>
      </c>
      <c r="G108" t="s">
        <v>352</v>
      </c>
      <c r="H108" t="s">
        <v>353</v>
      </c>
      <c r="I108" s="13" t="s">
        <v>326</v>
      </c>
      <c r="J108" s="13" t="s">
        <v>56</v>
      </c>
      <c r="K108" s="13" t="s">
        <v>257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116</v>
      </c>
      <c r="AG108">
        <v>0</v>
      </c>
      <c r="AH108">
        <v>0</v>
      </c>
      <c r="AI108">
        <v>0</v>
      </c>
      <c r="AJ108">
        <v>0</v>
      </c>
      <c r="AK108">
        <v>4</v>
      </c>
      <c r="AL108">
        <v>20</v>
      </c>
      <c r="AM108">
        <v>1</v>
      </c>
      <c r="AN108">
        <v>5</v>
      </c>
      <c r="AO108">
        <v>30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20</v>
      </c>
      <c r="BF108">
        <v>0</v>
      </c>
      <c r="BG108">
        <v>0</v>
      </c>
      <c r="BH108">
        <v>20</v>
      </c>
      <c r="BI108">
        <v>0</v>
      </c>
      <c r="BJ108">
        <v>0</v>
      </c>
      <c r="BK108">
        <v>999</v>
      </c>
      <c r="BL108">
        <v>0</v>
      </c>
      <c r="BM108">
        <v>999</v>
      </c>
      <c r="BN108">
        <v>30</v>
      </c>
      <c r="BO108">
        <v>84</v>
      </c>
      <c r="BP108">
        <v>0</v>
      </c>
      <c r="BQ108">
        <v>0</v>
      </c>
      <c r="BR108">
        <v>116</v>
      </c>
      <c r="BS108">
        <v>0</v>
      </c>
      <c r="BT108">
        <v>116</v>
      </c>
      <c r="BU108">
        <f t="shared" si="18"/>
        <v>7</v>
      </c>
      <c r="BW108">
        <v>1</v>
      </c>
      <c r="BX108">
        <v>3</v>
      </c>
      <c r="BY108">
        <v>4</v>
      </c>
      <c r="BZ108">
        <v>0</v>
      </c>
      <c r="CA108">
        <v>2</v>
      </c>
      <c r="CB108">
        <v>0</v>
      </c>
      <c r="CC108">
        <v>1</v>
      </c>
      <c r="CD108">
        <v>11</v>
      </c>
      <c r="CE108">
        <v>1</v>
      </c>
    </row>
    <row r="109" spans="1:83" ht="15" customHeight="1" outlineLevel="2">
      <c r="A109" t="s">
        <v>349</v>
      </c>
      <c r="B109" t="s">
        <v>350</v>
      </c>
      <c r="C109" s="13" t="s">
        <v>50</v>
      </c>
      <c r="D109" s="13" t="s">
        <v>62</v>
      </c>
      <c r="E109" t="s">
        <v>106</v>
      </c>
      <c r="F109" s="13" t="s">
        <v>351</v>
      </c>
      <c r="G109" t="s">
        <v>352</v>
      </c>
      <c r="H109" t="s">
        <v>353</v>
      </c>
      <c r="I109" s="13" t="s">
        <v>326</v>
      </c>
      <c r="J109" s="13" t="s">
        <v>56</v>
      </c>
      <c r="K109" s="13" t="s">
        <v>257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43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5</v>
      </c>
      <c r="AO109">
        <v>5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4</v>
      </c>
      <c r="BE109">
        <v>20</v>
      </c>
      <c r="BF109">
        <v>1</v>
      </c>
      <c r="BG109">
        <v>5</v>
      </c>
      <c r="BH109">
        <v>30</v>
      </c>
      <c r="BI109">
        <v>0</v>
      </c>
      <c r="BJ109">
        <v>0</v>
      </c>
      <c r="BK109">
        <v>540</v>
      </c>
      <c r="BL109">
        <v>0</v>
      </c>
      <c r="BM109">
        <v>540</v>
      </c>
      <c r="BN109">
        <v>19</v>
      </c>
      <c r="BO109">
        <v>50</v>
      </c>
      <c r="BP109">
        <v>0</v>
      </c>
      <c r="BQ109">
        <v>0</v>
      </c>
      <c r="BR109">
        <v>43</v>
      </c>
      <c r="BS109">
        <v>0</v>
      </c>
      <c r="BT109">
        <v>43</v>
      </c>
      <c r="BU109">
        <f t="shared" si="18"/>
        <v>2</v>
      </c>
      <c r="BW109">
        <v>1</v>
      </c>
      <c r="BX109">
        <v>1</v>
      </c>
      <c r="BY109">
        <v>1</v>
      </c>
      <c r="BZ109">
        <v>0</v>
      </c>
      <c r="CA109">
        <v>0</v>
      </c>
      <c r="CB109">
        <v>0</v>
      </c>
      <c r="CC109">
        <v>0</v>
      </c>
      <c r="CD109">
        <v>3</v>
      </c>
      <c r="CE109">
        <v>1</v>
      </c>
    </row>
    <row r="110" spans="1:83" ht="15" customHeight="1" outlineLevel="2">
      <c r="A110" t="s">
        <v>354</v>
      </c>
      <c r="B110" t="s">
        <v>355</v>
      </c>
      <c r="C110" s="13" t="s">
        <v>50</v>
      </c>
      <c r="D110" s="13" t="s">
        <v>62</v>
      </c>
      <c r="E110" t="s">
        <v>106</v>
      </c>
      <c r="F110" s="13" t="s">
        <v>53</v>
      </c>
      <c r="G110" t="s">
        <v>106</v>
      </c>
      <c r="H110" t="s">
        <v>348</v>
      </c>
      <c r="I110" s="13" t="s">
        <v>62</v>
      </c>
      <c r="J110" s="13" t="s">
        <v>56</v>
      </c>
      <c r="K110" s="13" t="s">
        <v>257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89</v>
      </c>
      <c r="AG110">
        <v>0</v>
      </c>
      <c r="AH110">
        <v>0</v>
      </c>
      <c r="AI110">
        <v>2</v>
      </c>
      <c r="AJ110">
        <v>0</v>
      </c>
      <c r="AK110">
        <v>0</v>
      </c>
      <c r="AL110">
        <v>6</v>
      </c>
      <c r="AM110">
        <v>0</v>
      </c>
      <c r="AN110">
        <v>10</v>
      </c>
      <c r="AO110">
        <v>18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1</v>
      </c>
      <c r="BE110">
        <v>23</v>
      </c>
      <c r="BF110">
        <v>2</v>
      </c>
      <c r="BG110">
        <v>1</v>
      </c>
      <c r="BH110">
        <v>27</v>
      </c>
      <c r="BI110">
        <v>0</v>
      </c>
      <c r="BJ110">
        <v>0</v>
      </c>
      <c r="BK110">
        <v>282</v>
      </c>
      <c r="BL110">
        <v>0</v>
      </c>
      <c r="BM110">
        <v>282</v>
      </c>
      <c r="BN110">
        <v>16</v>
      </c>
      <c r="BO110">
        <v>53</v>
      </c>
      <c r="BP110">
        <v>0</v>
      </c>
      <c r="BQ110">
        <v>0</v>
      </c>
      <c r="BR110">
        <v>89</v>
      </c>
      <c r="BS110">
        <v>0</v>
      </c>
      <c r="BT110">
        <v>89</v>
      </c>
      <c r="BU110">
        <f t="shared" si="18"/>
        <v>7</v>
      </c>
      <c r="BW110">
        <v>1</v>
      </c>
      <c r="BX110">
        <v>3</v>
      </c>
      <c r="BY110">
        <v>4</v>
      </c>
      <c r="BZ110">
        <v>2</v>
      </c>
      <c r="CA110">
        <v>3</v>
      </c>
      <c r="CB110">
        <v>1</v>
      </c>
      <c r="CC110">
        <v>1</v>
      </c>
      <c r="CD110">
        <v>15</v>
      </c>
      <c r="CE110">
        <v>1</v>
      </c>
    </row>
    <row r="111" spans="1:83" ht="15" customHeight="1" outlineLevel="2">
      <c r="A111" t="s">
        <v>356</v>
      </c>
      <c r="B111" t="s">
        <v>357</v>
      </c>
      <c r="C111" s="13" t="s">
        <v>60</v>
      </c>
      <c r="D111" s="13" t="s">
        <v>62</v>
      </c>
      <c r="E111" t="s">
        <v>106</v>
      </c>
      <c r="F111" s="13" t="s">
        <v>53</v>
      </c>
      <c r="G111" t="s">
        <v>106</v>
      </c>
      <c r="H111" t="s">
        <v>348</v>
      </c>
      <c r="I111" s="13" t="s">
        <v>62</v>
      </c>
      <c r="J111" s="13" t="s">
        <v>56</v>
      </c>
      <c r="K111" s="13" t="s">
        <v>257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22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1</v>
      </c>
      <c r="AE111">
        <v>1</v>
      </c>
      <c r="AF111">
        <v>81</v>
      </c>
      <c r="AG111">
        <v>0</v>
      </c>
      <c r="AH111">
        <v>1</v>
      </c>
      <c r="AI111">
        <v>0</v>
      </c>
      <c r="AJ111">
        <v>0</v>
      </c>
      <c r="AK111">
        <v>1</v>
      </c>
      <c r="AL111">
        <v>2</v>
      </c>
      <c r="AM111">
        <v>0</v>
      </c>
      <c r="AN111">
        <v>7</v>
      </c>
      <c r="AO111">
        <v>11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2</v>
      </c>
      <c r="BC111">
        <v>0</v>
      </c>
      <c r="BD111">
        <v>0</v>
      </c>
      <c r="BE111">
        <v>6</v>
      </c>
      <c r="BF111">
        <v>0</v>
      </c>
      <c r="BG111">
        <v>10</v>
      </c>
      <c r="BH111">
        <v>18</v>
      </c>
      <c r="BI111">
        <v>0</v>
      </c>
      <c r="BJ111">
        <v>97</v>
      </c>
      <c r="BK111">
        <v>400</v>
      </c>
      <c r="BL111">
        <v>0</v>
      </c>
      <c r="BM111">
        <v>497</v>
      </c>
      <c r="BN111">
        <v>19</v>
      </c>
      <c r="BO111">
        <v>103</v>
      </c>
      <c r="BP111">
        <v>0</v>
      </c>
      <c r="BQ111">
        <v>22</v>
      </c>
      <c r="BR111">
        <v>81</v>
      </c>
      <c r="BS111">
        <v>0</v>
      </c>
      <c r="BT111">
        <v>103</v>
      </c>
      <c r="BU111">
        <f t="shared" si="18"/>
        <v>5</v>
      </c>
      <c r="BW111">
        <v>1</v>
      </c>
      <c r="BX111">
        <v>3</v>
      </c>
      <c r="BY111">
        <v>2</v>
      </c>
      <c r="BZ111">
        <v>1</v>
      </c>
      <c r="CA111">
        <v>5</v>
      </c>
      <c r="CB111">
        <v>0</v>
      </c>
      <c r="CC111">
        <v>3</v>
      </c>
      <c r="CD111">
        <v>15</v>
      </c>
      <c r="CE111">
        <v>1</v>
      </c>
    </row>
    <row r="112" spans="1:83" ht="15" customHeight="1" outlineLevel="2">
      <c r="A112" t="s">
        <v>358</v>
      </c>
      <c r="B112" t="s">
        <v>359</v>
      </c>
      <c r="C112" s="13" t="s">
        <v>60</v>
      </c>
      <c r="D112" s="13" t="s">
        <v>62</v>
      </c>
      <c r="E112" t="s">
        <v>106</v>
      </c>
      <c r="F112" s="13" t="s">
        <v>53</v>
      </c>
      <c r="G112" t="s">
        <v>106</v>
      </c>
      <c r="H112" t="s">
        <v>360</v>
      </c>
      <c r="I112" s="13" t="s">
        <v>51</v>
      </c>
      <c r="J112" s="13" t="s">
        <v>56</v>
      </c>
      <c r="K112" s="13" t="s">
        <v>257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225</v>
      </c>
      <c r="AG112">
        <v>0</v>
      </c>
      <c r="AH112">
        <v>2</v>
      </c>
      <c r="AI112">
        <v>1</v>
      </c>
      <c r="AJ112">
        <v>1</v>
      </c>
      <c r="AK112">
        <v>3</v>
      </c>
      <c r="AL112">
        <v>12</v>
      </c>
      <c r="AM112">
        <v>7</v>
      </c>
      <c r="AN112">
        <v>199</v>
      </c>
      <c r="AO112">
        <v>225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1</v>
      </c>
      <c r="BE112">
        <v>16</v>
      </c>
      <c r="BF112">
        <v>12</v>
      </c>
      <c r="BG112">
        <v>42</v>
      </c>
      <c r="BH112">
        <v>71</v>
      </c>
      <c r="BI112">
        <v>0</v>
      </c>
      <c r="BJ112">
        <v>0</v>
      </c>
      <c r="BK112">
        <v>1390</v>
      </c>
      <c r="BL112">
        <v>0</v>
      </c>
      <c r="BM112">
        <v>1390</v>
      </c>
      <c r="BN112">
        <v>67</v>
      </c>
      <c r="BO112">
        <v>411</v>
      </c>
      <c r="BP112">
        <v>0</v>
      </c>
      <c r="BQ112">
        <v>0</v>
      </c>
      <c r="BR112">
        <v>225</v>
      </c>
      <c r="BS112">
        <v>0</v>
      </c>
      <c r="BT112">
        <v>225</v>
      </c>
      <c r="BU112">
        <f t="shared" si="18"/>
        <v>11</v>
      </c>
      <c r="BW112">
        <v>1</v>
      </c>
      <c r="BX112">
        <v>3</v>
      </c>
      <c r="BY112">
        <v>8</v>
      </c>
      <c r="BZ112">
        <v>1</v>
      </c>
      <c r="CA112">
        <v>4</v>
      </c>
      <c r="CB112">
        <v>0</v>
      </c>
      <c r="CC112">
        <v>1</v>
      </c>
      <c r="CD112">
        <v>18</v>
      </c>
      <c r="CE112">
        <v>1</v>
      </c>
    </row>
    <row r="113" spans="1:83" ht="15" customHeight="1" outlineLevel="2">
      <c r="A113" t="s">
        <v>361</v>
      </c>
      <c r="B113" t="s">
        <v>362</v>
      </c>
      <c r="C113" s="13" t="s">
        <v>50</v>
      </c>
      <c r="D113" s="13" t="s">
        <v>62</v>
      </c>
      <c r="E113" t="s">
        <v>106</v>
      </c>
      <c r="F113" s="13" t="s">
        <v>53</v>
      </c>
      <c r="G113" t="s">
        <v>106</v>
      </c>
      <c r="H113" t="s">
        <v>360</v>
      </c>
      <c r="I113" s="13" t="s">
        <v>51</v>
      </c>
      <c r="J113" s="13" t="s">
        <v>56</v>
      </c>
      <c r="K113" s="13" t="s">
        <v>257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158</v>
      </c>
      <c r="AG113">
        <v>0</v>
      </c>
      <c r="AH113">
        <v>0</v>
      </c>
      <c r="AI113">
        <v>1</v>
      </c>
      <c r="AJ113">
        <v>1</v>
      </c>
      <c r="AK113">
        <v>3</v>
      </c>
      <c r="AL113">
        <v>8</v>
      </c>
      <c r="AM113">
        <v>0</v>
      </c>
      <c r="AN113">
        <v>0</v>
      </c>
      <c r="AO113">
        <v>13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1</v>
      </c>
      <c r="BB113">
        <v>1</v>
      </c>
      <c r="BC113">
        <v>0</v>
      </c>
      <c r="BD113">
        <v>1</v>
      </c>
      <c r="BE113">
        <v>15</v>
      </c>
      <c r="BF113">
        <v>1</v>
      </c>
      <c r="BG113">
        <v>149</v>
      </c>
      <c r="BH113">
        <v>168</v>
      </c>
      <c r="BI113">
        <v>0</v>
      </c>
      <c r="BJ113">
        <v>0</v>
      </c>
      <c r="BK113">
        <v>576</v>
      </c>
      <c r="BL113">
        <v>0</v>
      </c>
      <c r="BM113">
        <v>576</v>
      </c>
      <c r="BN113">
        <v>34</v>
      </c>
      <c r="BO113">
        <v>84</v>
      </c>
      <c r="BP113">
        <v>0</v>
      </c>
      <c r="BQ113">
        <v>0</v>
      </c>
      <c r="BR113">
        <v>158</v>
      </c>
      <c r="BS113">
        <v>0</v>
      </c>
      <c r="BT113">
        <v>158</v>
      </c>
      <c r="BU113">
        <f t="shared" si="18"/>
        <v>8</v>
      </c>
      <c r="BW113">
        <v>1</v>
      </c>
      <c r="BX113">
        <v>1</v>
      </c>
      <c r="BY113">
        <v>7</v>
      </c>
      <c r="BZ113">
        <v>0</v>
      </c>
      <c r="CA113">
        <v>3</v>
      </c>
      <c r="CB113">
        <v>0</v>
      </c>
      <c r="CC113">
        <v>1</v>
      </c>
      <c r="CD113">
        <v>13</v>
      </c>
      <c r="CE113">
        <v>1</v>
      </c>
    </row>
    <row r="114" spans="1:83" ht="15" customHeight="1" outlineLevel="2">
      <c r="A114" t="s">
        <v>363</v>
      </c>
      <c r="B114" t="s">
        <v>364</v>
      </c>
      <c r="C114" s="13" t="s">
        <v>60</v>
      </c>
      <c r="D114" s="13" t="s">
        <v>62</v>
      </c>
      <c r="E114" t="s">
        <v>106</v>
      </c>
      <c r="F114" s="13" t="s">
        <v>53</v>
      </c>
      <c r="G114" t="s">
        <v>106</v>
      </c>
      <c r="H114" t="s">
        <v>348</v>
      </c>
      <c r="I114" s="13" t="s">
        <v>123</v>
      </c>
      <c r="J114" s="13" t="s">
        <v>56</v>
      </c>
      <c r="K114" s="13" t="s">
        <v>257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120</v>
      </c>
      <c r="W114">
        <v>0</v>
      </c>
      <c r="X114">
        <v>0</v>
      </c>
      <c r="Y114">
        <v>0</v>
      </c>
      <c r="Z114">
        <v>0</v>
      </c>
      <c r="AA114">
        <v>2</v>
      </c>
      <c r="AB114">
        <v>0</v>
      </c>
      <c r="AC114">
        <v>0</v>
      </c>
      <c r="AD114">
        <v>118</v>
      </c>
      <c r="AE114">
        <v>120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2</v>
      </c>
      <c r="BB114">
        <v>0</v>
      </c>
      <c r="BC114">
        <v>5</v>
      </c>
      <c r="BD114">
        <v>2</v>
      </c>
      <c r="BE114">
        <v>11</v>
      </c>
      <c r="BF114">
        <v>0</v>
      </c>
      <c r="BG114">
        <v>106</v>
      </c>
      <c r="BH114">
        <v>126</v>
      </c>
      <c r="BI114">
        <v>0</v>
      </c>
      <c r="BJ114">
        <v>285</v>
      </c>
      <c r="BK114">
        <v>0</v>
      </c>
      <c r="BL114">
        <v>0</v>
      </c>
      <c r="BM114">
        <v>285</v>
      </c>
      <c r="BN114">
        <v>21</v>
      </c>
      <c r="BO114">
        <v>17</v>
      </c>
      <c r="BP114">
        <v>0</v>
      </c>
      <c r="BQ114">
        <v>120</v>
      </c>
      <c r="BR114">
        <v>0</v>
      </c>
      <c r="BS114">
        <v>0</v>
      </c>
      <c r="BT114">
        <v>120</v>
      </c>
      <c r="BU114">
        <f t="shared" si="18"/>
        <v>6</v>
      </c>
      <c r="BW114">
        <v>1</v>
      </c>
      <c r="BX114">
        <v>1</v>
      </c>
      <c r="BY114">
        <v>5</v>
      </c>
      <c r="BZ114">
        <v>0</v>
      </c>
      <c r="CA114">
        <v>4</v>
      </c>
      <c r="CB114">
        <v>0</v>
      </c>
      <c r="CC114">
        <v>1</v>
      </c>
      <c r="CD114">
        <v>12</v>
      </c>
      <c r="CE114">
        <v>1</v>
      </c>
    </row>
    <row r="115" spans="1:83" ht="15" customHeight="1" outlineLevel="2">
      <c r="A115" t="s">
        <v>365</v>
      </c>
      <c r="B115" t="s">
        <v>366</v>
      </c>
      <c r="C115" s="13" t="s">
        <v>50</v>
      </c>
      <c r="D115" s="13" t="s">
        <v>62</v>
      </c>
      <c r="E115" t="s">
        <v>106</v>
      </c>
      <c r="F115" s="13" t="s">
        <v>367</v>
      </c>
      <c r="G115" t="s">
        <v>368</v>
      </c>
      <c r="H115" t="s">
        <v>369</v>
      </c>
      <c r="I115" s="13" t="s">
        <v>326</v>
      </c>
      <c r="J115" s="13" t="s">
        <v>56</v>
      </c>
      <c r="K115" s="13" t="s">
        <v>257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127</v>
      </c>
      <c r="AG115">
        <v>0</v>
      </c>
      <c r="AH115">
        <v>0</v>
      </c>
      <c r="AI115">
        <v>1</v>
      </c>
      <c r="AJ115">
        <v>3</v>
      </c>
      <c r="AK115">
        <v>2</v>
      </c>
      <c r="AL115">
        <v>6</v>
      </c>
      <c r="AM115">
        <v>0</v>
      </c>
      <c r="AN115">
        <v>115</v>
      </c>
      <c r="AO115">
        <v>127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2</v>
      </c>
      <c r="BE115">
        <v>0</v>
      </c>
      <c r="BF115">
        <v>0</v>
      </c>
      <c r="BG115">
        <v>118</v>
      </c>
      <c r="BH115">
        <v>120</v>
      </c>
      <c r="BI115">
        <v>0</v>
      </c>
      <c r="BJ115">
        <v>0</v>
      </c>
      <c r="BK115">
        <v>640</v>
      </c>
      <c r="BL115">
        <v>0</v>
      </c>
      <c r="BM115">
        <v>640</v>
      </c>
      <c r="BN115">
        <v>29</v>
      </c>
      <c r="BO115">
        <v>91</v>
      </c>
      <c r="BP115">
        <v>0</v>
      </c>
      <c r="BQ115">
        <v>0</v>
      </c>
      <c r="BR115">
        <v>127</v>
      </c>
      <c r="BS115">
        <v>0</v>
      </c>
      <c r="BT115">
        <v>127</v>
      </c>
      <c r="BU115">
        <f t="shared" si="18"/>
        <v>9</v>
      </c>
      <c r="BW115">
        <v>1</v>
      </c>
      <c r="BX115">
        <v>6</v>
      </c>
      <c r="BY115">
        <v>3</v>
      </c>
      <c r="BZ115">
        <v>1</v>
      </c>
      <c r="CA115">
        <v>2</v>
      </c>
      <c r="CB115">
        <v>0</v>
      </c>
      <c r="CC115">
        <v>2</v>
      </c>
      <c r="CD115">
        <v>15</v>
      </c>
      <c r="CE115">
        <v>1</v>
      </c>
    </row>
    <row r="116" spans="1:83" ht="15" customHeight="1" outlineLevel="2">
      <c r="A116" t="s">
        <v>370</v>
      </c>
      <c r="B116" t="s">
        <v>371</v>
      </c>
      <c r="C116" s="13" t="s">
        <v>60</v>
      </c>
      <c r="D116" s="13" t="s">
        <v>62</v>
      </c>
      <c r="E116" t="s">
        <v>106</v>
      </c>
      <c r="F116" s="13" t="s">
        <v>53</v>
      </c>
      <c r="G116" t="s">
        <v>106</v>
      </c>
      <c r="H116" t="s">
        <v>372</v>
      </c>
      <c r="I116" s="13" t="s">
        <v>123</v>
      </c>
      <c r="J116" s="13" t="s">
        <v>56</v>
      </c>
      <c r="K116" s="13" t="s">
        <v>257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15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2</v>
      </c>
      <c r="AE116">
        <v>2</v>
      </c>
      <c r="AF116">
        <v>119</v>
      </c>
      <c r="AG116">
        <v>2</v>
      </c>
      <c r="AH116">
        <v>2</v>
      </c>
      <c r="AI116">
        <v>0</v>
      </c>
      <c r="AJ116">
        <v>1</v>
      </c>
      <c r="AK116">
        <v>1</v>
      </c>
      <c r="AL116">
        <v>8</v>
      </c>
      <c r="AM116">
        <v>0</v>
      </c>
      <c r="AN116">
        <v>30</v>
      </c>
      <c r="AO116">
        <v>44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1</v>
      </c>
      <c r="BB116">
        <v>0</v>
      </c>
      <c r="BC116">
        <v>0</v>
      </c>
      <c r="BD116">
        <v>4</v>
      </c>
      <c r="BE116">
        <v>6</v>
      </c>
      <c r="BF116">
        <v>4</v>
      </c>
      <c r="BG116">
        <v>106</v>
      </c>
      <c r="BH116">
        <v>121</v>
      </c>
      <c r="BI116">
        <v>0</v>
      </c>
      <c r="BJ116">
        <v>79</v>
      </c>
      <c r="BK116">
        <v>575</v>
      </c>
      <c r="BL116">
        <v>0</v>
      </c>
      <c r="BM116">
        <v>654</v>
      </c>
      <c r="BN116">
        <v>28</v>
      </c>
      <c r="BO116">
        <v>179</v>
      </c>
      <c r="BP116">
        <v>0</v>
      </c>
      <c r="BQ116">
        <v>15</v>
      </c>
      <c r="BR116">
        <v>119</v>
      </c>
      <c r="BS116">
        <v>0</v>
      </c>
      <c r="BT116">
        <v>134</v>
      </c>
      <c r="BU116">
        <f t="shared" si="18"/>
        <v>7</v>
      </c>
      <c r="BW116">
        <v>1</v>
      </c>
      <c r="BX116">
        <v>0</v>
      </c>
      <c r="BY116">
        <v>7</v>
      </c>
      <c r="BZ116">
        <v>1</v>
      </c>
      <c r="CA116">
        <v>3</v>
      </c>
      <c r="CB116">
        <v>0</v>
      </c>
      <c r="CC116">
        <v>1</v>
      </c>
      <c r="CD116">
        <v>13</v>
      </c>
      <c r="CE116">
        <v>1</v>
      </c>
    </row>
    <row r="117" spans="1:83" ht="15" customHeight="1" outlineLevel="2">
      <c r="A117" t="s">
        <v>373</v>
      </c>
      <c r="B117" t="s">
        <v>374</v>
      </c>
      <c r="C117" s="13" t="s">
        <v>60</v>
      </c>
      <c r="D117" s="13" t="s">
        <v>62</v>
      </c>
      <c r="E117" t="s">
        <v>106</v>
      </c>
      <c r="F117" s="13" t="s">
        <v>53</v>
      </c>
      <c r="G117" t="s">
        <v>106</v>
      </c>
      <c r="H117" t="s">
        <v>375</v>
      </c>
      <c r="I117" s="13" t="s">
        <v>123</v>
      </c>
      <c r="K117" s="13" t="s">
        <v>257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170</v>
      </c>
      <c r="W117">
        <v>0</v>
      </c>
      <c r="X117">
        <v>0</v>
      </c>
      <c r="Y117">
        <v>0</v>
      </c>
      <c r="Z117">
        <v>0</v>
      </c>
      <c r="AA117">
        <v>2</v>
      </c>
      <c r="AB117">
        <v>1</v>
      </c>
      <c r="AC117">
        <v>0</v>
      </c>
      <c r="AD117">
        <v>167</v>
      </c>
      <c r="AE117">
        <v>170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0</v>
      </c>
      <c r="BI117">
        <v>0</v>
      </c>
      <c r="BJ117">
        <v>317</v>
      </c>
      <c r="BK117">
        <v>0</v>
      </c>
      <c r="BL117">
        <v>0</v>
      </c>
      <c r="BM117">
        <v>317</v>
      </c>
      <c r="BN117">
        <v>18</v>
      </c>
      <c r="BO117">
        <v>267</v>
      </c>
      <c r="BP117">
        <v>0</v>
      </c>
      <c r="BQ117">
        <v>170</v>
      </c>
      <c r="BR117">
        <v>0</v>
      </c>
      <c r="BS117">
        <v>0</v>
      </c>
      <c r="BT117">
        <v>170</v>
      </c>
      <c r="BU117">
        <f t="shared" si="18"/>
        <v>7</v>
      </c>
      <c r="BW117">
        <v>1</v>
      </c>
      <c r="BX117">
        <v>2</v>
      </c>
      <c r="BY117">
        <v>5</v>
      </c>
      <c r="BZ117">
        <v>0</v>
      </c>
      <c r="CA117">
        <v>3</v>
      </c>
      <c r="CB117">
        <v>0</v>
      </c>
      <c r="CC117">
        <v>1</v>
      </c>
      <c r="CD117">
        <v>12</v>
      </c>
      <c r="CE117">
        <v>1</v>
      </c>
    </row>
    <row r="118" spans="1:83" ht="15" customHeight="1" outlineLevel="2">
      <c r="A118" t="s">
        <v>376</v>
      </c>
      <c r="B118" t="s">
        <v>377</v>
      </c>
      <c r="C118" s="13" t="s">
        <v>50</v>
      </c>
      <c r="D118" s="13" t="s">
        <v>62</v>
      </c>
      <c r="E118" t="s">
        <v>106</v>
      </c>
      <c r="F118" s="13" t="s">
        <v>53</v>
      </c>
      <c r="G118" t="s">
        <v>106</v>
      </c>
      <c r="H118" t="s">
        <v>378</v>
      </c>
      <c r="I118" s="13" t="s">
        <v>326</v>
      </c>
      <c r="K118" s="13" t="s">
        <v>257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101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2</v>
      </c>
      <c r="AM118">
        <v>0</v>
      </c>
      <c r="AN118">
        <v>99</v>
      </c>
      <c r="AO118">
        <v>101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2</v>
      </c>
      <c r="BE118">
        <v>1</v>
      </c>
      <c r="BF118">
        <v>0</v>
      </c>
      <c r="BG118">
        <v>167</v>
      </c>
      <c r="BH118">
        <v>170</v>
      </c>
      <c r="BI118">
        <v>0</v>
      </c>
      <c r="BJ118">
        <v>0</v>
      </c>
      <c r="BK118">
        <v>925</v>
      </c>
      <c r="BL118">
        <v>0</v>
      </c>
      <c r="BM118">
        <v>925</v>
      </c>
      <c r="BN118">
        <v>30</v>
      </c>
      <c r="BO118">
        <v>89</v>
      </c>
      <c r="BP118">
        <v>0</v>
      </c>
      <c r="BQ118">
        <v>0</v>
      </c>
      <c r="BR118">
        <v>101</v>
      </c>
      <c r="BS118">
        <v>0</v>
      </c>
      <c r="BT118">
        <v>101</v>
      </c>
      <c r="BU118">
        <f t="shared" si="18"/>
        <v>5</v>
      </c>
      <c r="BW118">
        <v>1</v>
      </c>
      <c r="BX118">
        <v>3</v>
      </c>
      <c r="BY118">
        <v>2</v>
      </c>
      <c r="BZ118">
        <v>2</v>
      </c>
      <c r="CA118">
        <v>3</v>
      </c>
      <c r="CB118">
        <v>0</v>
      </c>
      <c r="CC118">
        <v>0</v>
      </c>
      <c r="CD118">
        <v>11</v>
      </c>
      <c r="CE118">
        <v>1</v>
      </c>
    </row>
    <row r="119" spans="1:83" ht="15" customHeight="1" outlineLevel="2">
      <c r="A119" t="s">
        <v>379</v>
      </c>
      <c r="B119" t="s">
        <v>380</v>
      </c>
      <c r="C119" s="13" t="s">
        <v>60</v>
      </c>
      <c r="D119" s="13" t="s">
        <v>62</v>
      </c>
      <c r="E119" t="s">
        <v>106</v>
      </c>
      <c r="F119" s="13" t="s">
        <v>53</v>
      </c>
      <c r="G119" t="s">
        <v>106</v>
      </c>
      <c r="H119" t="s">
        <v>348</v>
      </c>
      <c r="I119" s="13" t="s">
        <v>62</v>
      </c>
      <c r="K119" s="13" t="s">
        <v>257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108</v>
      </c>
      <c r="W119">
        <v>0</v>
      </c>
      <c r="X119">
        <v>1</v>
      </c>
      <c r="Y119">
        <v>0</v>
      </c>
      <c r="Z119">
        <v>0</v>
      </c>
      <c r="AA119">
        <v>0</v>
      </c>
      <c r="AB119">
        <v>9</v>
      </c>
      <c r="AC119">
        <v>0</v>
      </c>
      <c r="AD119">
        <v>0</v>
      </c>
      <c r="AE119">
        <v>10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2</v>
      </c>
      <c r="BF119">
        <v>0</v>
      </c>
      <c r="BG119">
        <v>99</v>
      </c>
      <c r="BH119">
        <v>101</v>
      </c>
      <c r="BI119">
        <v>0</v>
      </c>
      <c r="BJ119">
        <v>587</v>
      </c>
      <c r="BK119">
        <v>0</v>
      </c>
      <c r="BL119">
        <v>0</v>
      </c>
      <c r="BM119">
        <v>587</v>
      </c>
      <c r="BN119">
        <v>20</v>
      </c>
      <c r="BO119">
        <v>195</v>
      </c>
      <c r="BP119">
        <v>0</v>
      </c>
      <c r="BQ119">
        <v>108</v>
      </c>
      <c r="BR119">
        <v>0</v>
      </c>
      <c r="BS119">
        <v>0</v>
      </c>
      <c r="BT119">
        <v>108</v>
      </c>
      <c r="BU119">
        <f t="shared" si="18"/>
        <v>6</v>
      </c>
      <c r="BW119">
        <v>1</v>
      </c>
      <c r="BX119">
        <v>0</v>
      </c>
      <c r="BY119">
        <v>6</v>
      </c>
      <c r="BZ119">
        <v>1</v>
      </c>
      <c r="CA119">
        <v>4</v>
      </c>
      <c r="CB119">
        <v>1</v>
      </c>
      <c r="CC119">
        <v>1</v>
      </c>
      <c r="CD119">
        <v>14</v>
      </c>
      <c r="CE119">
        <v>1</v>
      </c>
    </row>
    <row r="120" spans="1:83" ht="15" customHeight="1" outlineLevel="2">
      <c r="A120" t="s">
        <v>381</v>
      </c>
      <c r="B120" t="s">
        <v>380</v>
      </c>
      <c r="C120" s="13" t="s">
        <v>50</v>
      </c>
      <c r="D120" s="13" t="s">
        <v>62</v>
      </c>
      <c r="E120" t="s">
        <v>106</v>
      </c>
      <c r="F120" s="13" t="s">
        <v>53</v>
      </c>
      <c r="G120" t="s">
        <v>106</v>
      </c>
      <c r="H120" t="s">
        <v>348</v>
      </c>
      <c r="I120" s="13" t="s">
        <v>62</v>
      </c>
      <c r="K120" s="13" t="s">
        <v>257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57</v>
      </c>
      <c r="W120">
        <v>0</v>
      </c>
      <c r="X120">
        <v>0</v>
      </c>
      <c r="Y120">
        <v>0</v>
      </c>
      <c r="Z120">
        <v>1</v>
      </c>
      <c r="AA120">
        <v>1</v>
      </c>
      <c r="AB120">
        <v>2</v>
      </c>
      <c r="AC120">
        <v>0</v>
      </c>
      <c r="AD120">
        <v>2</v>
      </c>
      <c r="AE120">
        <v>6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1</v>
      </c>
      <c r="BB120">
        <v>0</v>
      </c>
      <c r="BC120">
        <v>0</v>
      </c>
      <c r="BD120">
        <v>2</v>
      </c>
      <c r="BE120">
        <v>1</v>
      </c>
      <c r="BF120">
        <v>0</v>
      </c>
      <c r="BG120">
        <v>20</v>
      </c>
      <c r="BH120">
        <v>24</v>
      </c>
      <c r="BI120">
        <v>0</v>
      </c>
      <c r="BJ120">
        <v>57</v>
      </c>
      <c r="BK120">
        <v>0</v>
      </c>
      <c r="BL120">
        <v>0</v>
      </c>
      <c r="BM120">
        <v>57</v>
      </c>
      <c r="BN120">
        <v>23</v>
      </c>
      <c r="BO120">
        <v>19</v>
      </c>
      <c r="BP120">
        <v>0</v>
      </c>
      <c r="BQ120">
        <v>57</v>
      </c>
      <c r="BR120">
        <v>0</v>
      </c>
      <c r="BS120">
        <v>0</v>
      </c>
      <c r="BT120">
        <v>57</v>
      </c>
      <c r="BU120">
        <f t="shared" si="18"/>
        <v>5</v>
      </c>
      <c r="BW120">
        <v>1</v>
      </c>
      <c r="BX120">
        <v>1</v>
      </c>
      <c r="BY120">
        <v>4</v>
      </c>
      <c r="BZ120">
        <v>0</v>
      </c>
      <c r="CA120">
        <v>4</v>
      </c>
      <c r="CB120">
        <v>1</v>
      </c>
      <c r="CC120">
        <v>1</v>
      </c>
      <c r="CD120">
        <v>12</v>
      </c>
      <c r="CE120">
        <v>1</v>
      </c>
    </row>
    <row r="121" spans="1:83" ht="15" customHeight="1" outlineLevel="2">
      <c r="A121" t="s">
        <v>382</v>
      </c>
      <c r="B121" t="s">
        <v>383</v>
      </c>
      <c r="C121" s="13" t="s">
        <v>50</v>
      </c>
      <c r="D121" s="13" t="s">
        <v>62</v>
      </c>
      <c r="E121" t="s">
        <v>106</v>
      </c>
      <c r="F121" s="13" t="s">
        <v>53</v>
      </c>
      <c r="G121" t="s">
        <v>106</v>
      </c>
      <c r="H121" t="s">
        <v>384</v>
      </c>
      <c r="I121" s="13" t="s">
        <v>123</v>
      </c>
      <c r="K121" s="13" t="s">
        <v>257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231</v>
      </c>
      <c r="AG121">
        <v>0</v>
      </c>
      <c r="AH121">
        <v>8</v>
      </c>
      <c r="AI121">
        <v>0</v>
      </c>
      <c r="AJ121">
        <v>1</v>
      </c>
      <c r="AK121">
        <v>0</v>
      </c>
      <c r="AL121">
        <v>0</v>
      </c>
      <c r="AM121">
        <v>1</v>
      </c>
      <c r="AN121">
        <v>0</v>
      </c>
      <c r="AO121">
        <v>10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12</v>
      </c>
      <c r="BF121">
        <v>0</v>
      </c>
      <c r="BG121">
        <v>8</v>
      </c>
      <c r="BH121">
        <v>20</v>
      </c>
      <c r="BI121">
        <v>0</v>
      </c>
      <c r="BJ121">
        <v>0</v>
      </c>
      <c r="BK121">
        <v>577</v>
      </c>
      <c r="BL121">
        <v>0</v>
      </c>
      <c r="BM121">
        <v>577</v>
      </c>
      <c r="BN121">
        <v>25</v>
      </c>
      <c r="BO121">
        <v>94</v>
      </c>
      <c r="BP121">
        <v>0</v>
      </c>
      <c r="BQ121">
        <v>0</v>
      </c>
      <c r="BR121">
        <v>231</v>
      </c>
      <c r="BS121">
        <v>0</v>
      </c>
      <c r="BT121">
        <v>231</v>
      </c>
      <c r="BU121">
        <f t="shared" si="18"/>
        <v>12</v>
      </c>
      <c r="BW121">
        <v>1</v>
      </c>
      <c r="BX121">
        <v>4</v>
      </c>
      <c r="BY121">
        <v>8</v>
      </c>
      <c r="BZ121">
        <v>1</v>
      </c>
      <c r="CA121">
        <v>2</v>
      </c>
      <c r="CB121">
        <v>0</v>
      </c>
      <c r="CC121">
        <v>1</v>
      </c>
      <c r="CD121">
        <v>17</v>
      </c>
      <c r="CE121">
        <v>1</v>
      </c>
    </row>
    <row r="122" spans="1:83" ht="15" customHeight="1" outlineLevel="2">
      <c r="A122" t="s">
        <v>385</v>
      </c>
      <c r="B122" t="s">
        <v>386</v>
      </c>
      <c r="C122" s="13" t="s">
        <v>50</v>
      </c>
      <c r="D122" s="13" t="s">
        <v>62</v>
      </c>
      <c r="E122" t="s">
        <v>106</v>
      </c>
      <c r="F122" s="13" t="s">
        <v>53</v>
      </c>
      <c r="G122" t="s">
        <v>106</v>
      </c>
      <c r="H122" t="s">
        <v>387</v>
      </c>
      <c r="I122" s="13" t="s">
        <v>179</v>
      </c>
      <c r="K122" s="13" t="s">
        <v>257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26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26</v>
      </c>
      <c r="AE122">
        <v>26</v>
      </c>
      <c r="AF122">
        <v>73</v>
      </c>
      <c r="AG122">
        <v>1</v>
      </c>
      <c r="AH122">
        <v>0</v>
      </c>
      <c r="AI122">
        <v>0</v>
      </c>
      <c r="AJ122">
        <v>0</v>
      </c>
      <c r="AK122">
        <v>0</v>
      </c>
      <c r="AL122">
        <v>3</v>
      </c>
      <c r="AM122">
        <v>1</v>
      </c>
      <c r="AN122">
        <v>68</v>
      </c>
      <c r="AO122">
        <v>73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1</v>
      </c>
      <c r="BC122">
        <v>0</v>
      </c>
      <c r="BD122">
        <v>0</v>
      </c>
      <c r="BE122">
        <v>6</v>
      </c>
      <c r="BF122">
        <v>0</v>
      </c>
      <c r="BG122">
        <v>7</v>
      </c>
      <c r="BH122">
        <v>14</v>
      </c>
      <c r="BI122">
        <v>0</v>
      </c>
      <c r="BJ122">
        <v>76</v>
      </c>
      <c r="BK122">
        <v>198</v>
      </c>
      <c r="BL122">
        <v>0</v>
      </c>
      <c r="BM122">
        <v>274</v>
      </c>
      <c r="BN122">
        <v>27</v>
      </c>
      <c r="BO122">
        <v>234</v>
      </c>
      <c r="BP122">
        <v>0</v>
      </c>
      <c r="BQ122">
        <v>26</v>
      </c>
      <c r="BR122">
        <v>73</v>
      </c>
      <c r="BS122">
        <v>0</v>
      </c>
      <c r="BT122">
        <v>99</v>
      </c>
      <c r="BU122">
        <f t="shared" si="18"/>
        <v>5</v>
      </c>
      <c r="BW122">
        <v>1</v>
      </c>
      <c r="BX122">
        <v>0</v>
      </c>
      <c r="BY122">
        <v>5</v>
      </c>
      <c r="BZ122">
        <v>0</v>
      </c>
      <c r="CA122">
        <v>4</v>
      </c>
      <c r="CB122">
        <v>1</v>
      </c>
      <c r="CC122">
        <v>0</v>
      </c>
      <c r="CD122">
        <v>11</v>
      </c>
      <c r="CE122">
        <v>1</v>
      </c>
    </row>
    <row r="123" spans="1:83" ht="15" customHeight="1" outlineLevel="2">
      <c r="A123" t="s">
        <v>388</v>
      </c>
      <c r="B123" t="s">
        <v>389</v>
      </c>
      <c r="C123" s="13" t="s">
        <v>60</v>
      </c>
      <c r="D123" s="13" t="s">
        <v>62</v>
      </c>
      <c r="E123" t="s">
        <v>106</v>
      </c>
      <c r="F123" s="13" t="s">
        <v>390</v>
      </c>
      <c r="G123" t="s">
        <v>391</v>
      </c>
      <c r="H123" t="s">
        <v>392</v>
      </c>
      <c r="I123" s="13" t="s">
        <v>179</v>
      </c>
      <c r="K123" s="13" t="s">
        <v>257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18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18</v>
      </c>
      <c r="AE123">
        <v>18</v>
      </c>
      <c r="AF123">
        <v>101</v>
      </c>
      <c r="AG123">
        <v>0</v>
      </c>
      <c r="AH123">
        <v>1</v>
      </c>
      <c r="AI123">
        <v>0</v>
      </c>
      <c r="AJ123">
        <v>1</v>
      </c>
      <c r="AK123">
        <v>3</v>
      </c>
      <c r="AL123">
        <v>7</v>
      </c>
      <c r="AM123">
        <v>0</v>
      </c>
      <c r="AN123">
        <v>89</v>
      </c>
      <c r="AO123">
        <v>101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1</v>
      </c>
      <c r="BA123">
        <v>0</v>
      </c>
      <c r="BB123">
        <v>0</v>
      </c>
      <c r="BC123">
        <v>0</v>
      </c>
      <c r="BD123">
        <v>0</v>
      </c>
      <c r="BE123">
        <v>3</v>
      </c>
      <c r="BF123">
        <v>1</v>
      </c>
      <c r="BG123">
        <v>94</v>
      </c>
      <c r="BH123">
        <v>99</v>
      </c>
      <c r="BI123">
        <v>0</v>
      </c>
      <c r="BJ123">
        <v>92</v>
      </c>
      <c r="BK123">
        <v>633</v>
      </c>
      <c r="BL123">
        <v>0</v>
      </c>
      <c r="BM123">
        <v>725</v>
      </c>
      <c r="BN123">
        <v>28</v>
      </c>
      <c r="BO123">
        <v>119</v>
      </c>
      <c r="BP123">
        <v>0</v>
      </c>
      <c r="BQ123">
        <v>18</v>
      </c>
      <c r="BR123">
        <v>101</v>
      </c>
      <c r="BS123">
        <v>0</v>
      </c>
      <c r="BT123">
        <v>119</v>
      </c>
      <c r="BU123">
        <f t="shared" si="18"/>
        <v>6</v>
      </c>
      <c r="BW123">
        <v>1</v>
      </c>
      <c r="BX123">
        <v>0</v>
      </c>
      <c r="BY123">
        <v>6</v>
      </c>
      <c r="BZ123">
        <v>0</v>
      </c>
      <c r="CA123">
        <v>1</v>
      </c>
      <c r="CB123">
        <v>0</v>
      </c>
      <c r="CC123">
        <v>0</v>
      </c>
      <c r="CD123">
        <v>8</v>
      </c>
      <c r="CE123">
        <v>1</v>
      </c>
    </row>
    <row r="124" spans="1:83" ht="15" customHeight="1" outlineLevel="2">
      <c r="A124" t="s">
        <v>393</v>
      </c>
      <c r="B124" t="s">
        <v>394</v>
      </c>
      <c r="C124" s="13" t="s">
        <v>60</v>
      </c>
      <c r="D124" s="13" t="s">
        <v>62</v>
      </c>
      <c r="E124" t="s">
        <v>106</v>
      </c>
      <c r="F124" s="13" t="s">
        <v>395</v>
      </c>
      <c r="G124" t="s">
        <v>396</v>
      </c>
      <c r="H124" t="s">
        <v>397</v>
      </c>
      <c r="I124" s="13" t="s">
        <v>179</v>
      </c>
      <c r="K124" s="13" t="s">
        <v>257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74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7</v>
      </c>
      <c r="AM124">
        <v>0</v>
      </c>
      <c r="AN124">
        <v>67</v>
      </c>
      <c r="AO124">
        <v>74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4</v>
      </c>
      <c r="BA124">
        <v>3</v>
      </c>
      <c r="BB124">
        <v>0</v>
      </c>
      <c r="BC124">
        <v>1</v>
      </c>
      <c r="BD124">
        <v>4</v>
      </c>
      <c r="BE124">
        <v>8</v>
      </c>
      <c r="BF124">
        <v>0</v>
      </c>
      <c r="BG124">
        <v>19</v>
      </c>
      <c r="BH124">
        <v>39</v>
      </c>
      <c r="BI124">
        <v>0</v>
      </c>
      <c r="BJ124">
        <v>0</v>
      </c>
      <c r="BK124">
        <v>545</v>
      </c>
      <c r="BL124">
        <v>0</v>
      </c>
      <c r="BM124">
        <v>545</v>
      </c>
      <c r="BN124">
        <v>26</v>
      </c>
      <c r="BO124">
        <v>19</v>
      </c>
      <c r="BP124">
        <v>0</v>
      </c>
      <c r="BQ124">
        <v>0</v>
      </c>
      <c r="BR124">
        <v>74</v>
      </c>
      <c r="BS124">
        <v>0</v>
      </c>
      <c r="BT124">
        <v>74</v>
      </c>
      <c r="BU124">
        <f t="shared" si="18"/>
        <v>4</v>
      </c>
      <c r="BW124">
        <v>1</v>
      </c>
      <c r="BX124">
        <v>1</v>
      </c>
      <c r="BY124">
        <v>3</v>
      </c>
      <c r="BZ124">
        <v>0</v>
      </c>
      <c r="CA124">
        <v>1</v>
      </c>
      <c r="CB124">
        <v>0</v>
      </c>
      <c r="CC124">
        <v>0</v>
      </c>
      <c r="CD124">
        <v>6</v>
      </c>
      <c r="CE124">
        <v>1</v>
      </c>
    </row>
    <row r="125" spans="1:83" ht="15" customHeight="1" outlineLevel="2">
      <c r="A125" t="s">
        <v>398</v>
      </c>
      <c r="B125" t="s">
        <v>399</v>
      </c>
      <c r="C125" s="13" t="s">
        <v>50</v>
      </c>
      <c r="D125" s="13" t="s">
        <v>62</v>
      </c>
      <c r="E125" t="s">
        <v>106</v>
      </c>
      <c r="F125" s="13" t="s">
        <v>323</v>
      </c>
      <c r="G125" t="s">
        <v>324</v>
      </c>
      <c r="H125" t="s">
        <v>400</v>
      </c>
      <c r="I125" s="13" t="s">
        <v>179</v>
      </c>
      <c r="K125" s="13" t="s">
        <v>257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15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15</v>
      </c>
      <c r="AE125">
        <v>15</v>
      </c>
      <c r="AF125">
        <v>54</v>
      </c>
      <c r="AG125">
        <v>0</v>
      </c>
      <c r="AH125">
        <v>0</v>
      </c>
      <c r="AI125">
        <v>0</v>
      </c>
      <c r="AJ125">
        <v>0</v>
      </c>
      <c r="AK125">
        <v>1</v>
      </c>
      <c r="AL125">
        <v>3</v>
      </c>
      <c r="AM125">
        <v>1</v>
      </c>
      <c r="AN125">
        <v>49</v>
      </c>
      <c r="AO125">
        <v>54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7</v>
      </c>
      <c r="BF125">
        <v>0</v>
      </c>
      <c r="BG125">
        <v>67</v>
      </c>
      <c r="BH125">
        <v>74</v>
      </c>
      <c r="BI125">
        <v>0</v>
      </c>
      <c r="BJ125">
        <v>64</v>
      </c>
      <c r="BK125">
        <v>304</v>
      </c>
      <c r="BL125">
        <v>0</v>
      </c>
      <c r="BM125">
        <v>368</v>
      </c>
      <c r="BN125">
        <v>20</v>
      </c>
      <c r="BO125">
        <v>58</v>
      </c>
      <c r="BP125">
        <v>0</v>
      </c>
      <c r="BQ125">
        <v>15</v>
      </c>
      <c r="BR125">
        <v>54</v>
      </c>
      <c r="BS125">
        <v>0</v>
      </c>
      <c r="BT125">
        <v>69</v>
      </c>
      <c r="BU125">
        <f t="shared" si="18"/>
        <v>4</v>
      </c>
      <c r="BW125">
        <v>1</v>
      </c>
      <c r="BX125">
        <v>2</v>
      </c>
      <c r="BY125">
        <v>2</v>
      </c>
      <c r="BZ125">
        <v>0</v>
      </c>
      <c r="CA125">
        <v>2</v>
      </c>
      <c r="CB125">
        <v>0</v>
      </c>
      <c r="CC125">
        <v>0</v>
      </c>
      <c r="CD125">
        <v>7</v>
      </c>
      <c r="CE125">
        <v>1</v>
      </c>
    </row>
    <row r="126" spans="1:83" ht="15" customHeight="1" outlineLevel="2">
      <c r="A126" t="s">
        <v>401</v>
      </c>
      <c r="B126" t="s">
        <v>402</v>
      </c>
      <c r="C126" s="13" t="s">
        <v>60</v>
      </c>
      <c r="D126" s="13" t="s">
        <v>62</v>
      </c>
      <c r="E126" t="s">
        <v>106</v>
      </c>
      <c r="F126" s="13" t="s">
        <v>162</v>
      </c>
      <c r="G126" t="s">
        <v>163</v>
      </c>
      <c r="H126" t="s">
        <v>403</v>
      </c>
      <c r="I126" s="13" t="s">
        <v>51</v>
      </c>
      <c r="K126" s="13" t="s">
        <v>257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98</v>
      </c>
      <c r="AG126">
        <v>0</v>
      </c>
      <c r="AH126">
        <v>2</v>
      </c>
      <c r="AI126">
        <v>0</v>
      </c>
      <c r="AJ126">
        <v>0</v>
      </c>
      <c r="AK126">
        <v>0</v>
      </c>
      <c r="AL126">
        <v>15</v>
      </c>
      <c r="AM126">
        <v>0</v>
      </c>
      <c r="AN126">
        <v>4</v>
      </c>
      <c r="AO126">
        <v>21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1</v>
      </c>
      <c r="BE126">
        <v>3</v>
      </c>
      <c r="BF126">
        <v>1</v>
      </c>
      <c r="BG126">
        <v>64</v>
      </c>
      <c r="BH126">
        <v>69</v>
      </c>
      <c r="BI126">
        <v>0</v>
      </c>
      <c r="BJ126">
        <v>0</v>
      </c>
      <c r="BK126">
        <v>1279</v>
      </c>
      <c r="BL126">
        <v>0</v>
      </c>
      <c r="BM126">
        <v>1279</v>
      </c>
      <c r="BN126">
        <v>21</v>
      </c>
      <c r="BO126">
        <v>108</v>
      </c>
      <c r="BP126">
        <v>0</v>
      </c>
      <c r="BQ126">
        <v>0</v>
      </c>
      <c r="BR126">
        <v>98</v>
      </c>
      <c r="BS126">
        <v>0</v>
      </c>
      <c r="BT126">
        <v>98</v>
      </c>
      <c r="BU126">
        <f t="shared" si="18"/>
        <v>7</v>
      </c>
      <c r="BW126">
        <v>1</v>
      </c>
      <c r="BX126">
        <v>3</v>
      </c>
      <c r="BY126">
        <v>4</v>
      </c>
      <c r="BZ126">
        <v>0</v>
      </c>
      <c r="CA126">
        <v>1</v>
      </c>
      <c r="CB126">
        <v>0</v>
      </c>
      <c r="CC126">
        <v>0</v>
      </c>
      <c r="CD126">
        <v>9</v>
      </c>
      <c r="CE126">
        <v>1</v>
      </c>
    </row>
    <row r="127" spans="1:83" ht="15" customHeight="1" outlineLevel="2">
      <c r="A127" t="s">
        <v>404</v>
      </c>
      <c r="B127" t="s">
        <v>405</v>
      </c>
      <c r="C127" s="13" t="s">
        <v>50</v>
      </c>
      <c r="D127" s="13" t="s">
        <v>62</v>
      </c>
      <c r="E127" t="s">
        <v>106</v>
      </c>
      <c r="F127" s="13" t="s">
        <v>162</v>
      </c>
      <c r="G127" t="s">
        <v>163</v>
      </c>
      <c r="H127" t="s">
        <v>406</v>
      </c>
      <c r="I127" s="13" t="s">
        <v>51</v>
      </c>
      <c r="K127" s="13" t="s">
        <v>257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80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9</v>
      </c>
      <c r="AM127">
        <v>0</v>
      </c>
      <c r="AN127">
        <v>71</v>
      </c>
      <c r="AO127">
        <v>80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2</v>
      </c>
      <c r="BB127">
        <v>0</v>
      </c>
      <c r="BC127">
        <v>0</v>
      </c>
      <c r="BD127">
        <v>0</v>
      </c>
      <c r="BE127">
        <v>15</v>
      </c>
      <c r="BF127">
        <v>0</v>
      </c>
      <c r="BG127">
        <v>4</v>
      </c>
      <c r="BH127">
        <v>21</v>
      </c>
      <c r="BI127">
        <v>0</v>
      </c>
      <c r="BJ127">
        <v>0</v>
      </c>
      <c r="BK127">
        <v>642</v>
      </c>
      <c r="BL127">
        <v>0</v>
      </c>
      <c r="BM127">
        <v>642</v>
      </c>
      <c r="BN127">
        <v>26</v>
      </c>
      <c r="BO127">
        <v>80</v>
      </c>
      <c r="BP127">
        <v>0</v>
      </c>
      <c r="BQ127">
        <v>0</v>
      </c>
      <c r="BR127">
        <v>80</v>
      </c>
      <c r="BS127">
        <v>0</v>
      </c>
      <c r="BT127">
        <v>80</v>
      </c>
      <c r="BU127">
        <f t="shared" si="18"/>
        <v>3</v>
      </c>
      <c r="BW127">
        <v>1</v>
      </c>
      <c r="BX127">
        <v>2</v>
      </c>
      <c r="BY127">
        <v>1</v>
      </c>
      <c r="BZ127">
        <v>1</v>
      </c>
      <c r="CA127">
        <v>0</v>
      </c>
      <c r="CB127">
        <v>0</v>
      </c>
      <c r="CC127">
        <v>0</v>
      </c>
      <c r="CD127">
        <v>5</v>
      </c>
      <c r="CE127">
        <v>1</v>
      </c>
    </row>
    <row r="128" spans="1:83" ht="15" customHeight="1" outlineLevel="2">
      <c r="A128" t="s">
        <v>407</v>
      </c>
      <c r="B128" t="s">
        <v>408</v>
      </c>
      <c r="C128" s="13" t="s">
        <v>60</v>
      </c>
      <c r="D128" s="13" t="s">
        <v>62</v>
      </c>
      <c r="E128" t="s">
        <v>106</v>
      </c>
      <c r="F128" s="13" t="s">
        <v>409</v>
      </c>
      <c r="G128" t="s">
        <v>410</v>
      </c>
      <c r="H128" t="s">
        <v>306</v>
      </c>
      <c r="I128" s="13" t="s">
        <v>179</v>
      </c>
      <c r="K128" s="13" t="s">
        <v>257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121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1</v>
      </c>
      <c r="AM128">
        <v>0</v>
      </c>
      <c r="AN128">
        <v>120</v>
      </c>
      <c r="AO128">
        <v>121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9</v>
      </c>
      <c r="BF128">
        <v>0</v>
      </c>
      <c r="BG128">
        <v>71</v>
      </c>
      <c r="BH128">
        <v>80</v>
      </c>
      <c r="BI128">
        <v>0</v>
      </c>
      <c r="BJ128">
        <v>0</v>
      </c>
      <c r="BK128">
        <v>526</v>
      </c>
      <c r="BL128">
        <v>0</v>
      </c>
      <c r="BM128">
        <v>526</v>
      </c>
      <c r="BN128">
        <v>33</v>
      </c>
      <c r="BO128">
        <v>69</v>
      </c>
      <c r="BP128">
        <v>0</v>
      </c>
      <c r="BQ128">
        <v>0</v>
      </c>
      <c r="BR128">
        <v>121</v>
      </c>
      <c r="BS128">
        <v>0</v>
      </c>
      <c r="BT128">
        <v>121</v>
      </c>
      <c r="BU128">
        <f t="shared" si="18"/>
        <v>5</v>
      </c>
      <c r="BV128">
        <v>1</v>
      </c>
      <c r="BX128">
        <v>0</v>
      </c>
      <c r="BY128">
        <v>4</v>
      </c>
      <c r="BZ128">
        <v>0</v>
      </c>
      <c r="CA128">
        <v>2</v>
      </c>
      <c r="CB128">
        <v>0</v>
      </c>
      <c r="CC128">
        <v>0</v>
      </c>
      <c r="CD128">
        <v>7</v>
      </c>
      <c r="CE128">
        <v>1</v>
      </c>
    </row>
    <row r="129" spans="1:83" ht="15" customHeight="1" outlineLevel="2">
      <c r="A129" t="s">
        <v>411</v>
      </c>
      <c r="B129" t="s">
        <v>412</v>
      </c>
      <c r="C129" s="13" t="s">
        <v>50</v>
      </c>
      <c r="D129" s="13" t="s">
        <v>62</v>
      </c>
      <c r="E129" t="s">
        <v>106</v>
      </c>
      <c r="F129" s="13" t="s">
        <v>413</v>
      </c>
      <c r="G129" t="s">
        <v>414</v>
      </c>
      <c r="H129" t="s">
        <v>415</v>
      </c>
      <c r="I129" s="13" t="s">
        <v>179</v>
      </c>
      <c r="K129" s="13" t="s">
        <v>257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93</v>
      </c>
      <c r="AG129">
        <v>0</v>
      </c>
      <c r="AH129">
        <v>2</v>
      </c>
      <c r="AI129">
        <v>0</v>
      </c>
      <c r="AJ129">
        <v>3</v>
      </c>
      <c r="AK129">
        <v>0</v>
      </c>
      <c r="AL129">
        <v>12</v>
      </c>
      <c r="AM129">
        <v>0</v>
      </c>
      <c r="AN129">
        <v>76</v>
      </c>
      <c r="AO129">
        <v>93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1</v>
      </c>
      <c r="BF129">
        <v>0</v>
      </c>
      <c r="BG129">
        <v>120</v>
      </c>
      <c r="BH129">
        <v>121</v>
      </c>
      <c r="BI129">
        <v>0</v>
      </c>
      <c r="BJ129">
        <v>0</v>
      </c>
      <c r="BK129">
        <v>644</v>
      </c>
      <c r="BL129">
        <v>0</v>
      </c>
      <c r="BM129">
        <v>644</v>
      </c>
      <c r="BN129">
        <v>30</v>
      </c>
      <c r="BO129">
        <v>20</v>
      </c>
      <c r="BP129">
        <v>0</v>
      </c>
      <c r="BQ129">
        <v>0</v>
      </c>
      <c r="BR129">
        <v>93</v>
      </c>
      <c r="BS129">
        <v>0</v>
      </c>
      <c r="BT129">
        <v>93</v>
      </c>
      <c r="BU129">
        <f t="shared" si="18"/>
        <v>4</v>
      </c>
      <c r="BV129">
        <v>1</v>
      </c>
      <c r="BX129">
        <v>0</v>
      </c>
      <c r="BY129">
        <v>3</v>
      </c>
      <c r="BZ129">
        <v>0</v>
      </c>
      <c r="CA129">
        <v>3</v>
      </c>
      <c r="CB129">
        <v>0</v>
      </c>
      <c r="CC129">
        <v>0</v>
      </c>
      <c r="CD129">
        <v>7</v>
      </c>
      <c r="CE129">
        <v>1</v>
      </c>
    </row>
    <row r="130" spans="1:83" ht="15" customHeight="1" outlineLevel="2">
      <c r="A130" t="s">
        <v>416</v>
      </c>
      <c r="B130" t="s">
        <v>417</v>
      </c>
      <c r="C130" s="13" t="s">
        <v>60</v>
      </c>
      <c r="D130" s="13" t="s">
        <v>62</v>
      </c>
      <c r="E130" t="s">
        <v>106</v>
      </c>
      <c r="F130" s="13" t="s">
        <v>418</v>
      </c>
      <c r="G130" t="s">
        <v>419</v>
      </c>
      <c r="H130" t="s">
        <v>420</v>
      </c>
      <c r="I130" s="13" t="s">
        <v>179</v>
      </c>
      <c r="K130" s="13" t="s">
        <v>257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78</v>
      </c>
      <c r="AG130">
        <v>0</v>
      </c>
      <c r="AH130">
        <v>1</v>
      </c>
      <c r="AI130">
        <v>0</v>
      </c>
      <c r="AJ130">
        <v>0</v>
      </c>
      <c r="AK130">
        <v>0</v>
      </c>
      <c r="AL130">
        <v>12</v>
      </c>
      <c r="AM130">
        <v>0</v>
      </c>
      <c r="AN130">
        <v>65</v>
      </c>
      <c r="AO130">
        <v>78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2</v>
      </c>
      <c r="BB130">
        <v>0</v>
      </c>
      <c r="BC130">
        <v>3</v>
      </c>
      <c r="BD130">
        <v>0</v>
      </c>
      <c r="BE130">
        <v>12</v>
      </c>
      <c r="BF130">
        <v>0</v>
      </c>
      <c r="BG130">
        <v>76</v>
      </c>
      <c r="BH130">
        <v>93</v>
      </c>
      <c r="BI130">
        <v>0</v>
      </c>
      <c r="BJ130">
        <v>0</v>
      </c>
      <c r="BK130">
        <v>843</v>
      </c>
      <c r="BL130">
        <v>0</v>
      </c>
      <c r="BM130">
        <v>843</v>
      </c>
      <c r="BN130">
        <v>38</v>
      </c>
      <c r="BO130">
        <v>108</v>
      </c>
      <c r="BP130">
        <v>0</v>
      </c>
      <c r="BQ130">
        <v>0</v>
      </c>
      <c r="BR130">
        <v>78</v>
      </c>
      <c r="BS130">
        <v>0</v>
      </c>
      <c r="BT130">
        <v>78</v>
      </c>
      <c r="BU130">
        <f t="shared" si="18"/>
        <v>3</v>
      </c>
      <c r="BV130">
        <v>1</v>
      </c>
      <c r="BX130">
        <v>1</v>
      </c>
      <c r="BY130">
        <v>1</v>
      </c>
      <c r="BZ130">
        <v>0</v>
      </c>
      <c r="CA130">
        <v>2</v>
      </c>
      <c r="CB130">
        <v>0</v>
      </c>
      <c r="CC130">
        <v>0</v>
      </c>
      <c r="CD130">
        <v>5</v>
      </c>
      <c r="CE130">
        <v>1</v>
      </c>
    </row>
    <row r="131" spans="1:83" ht="15" customHeight="1" outlineLevel="2">
      <c r="A131" t="s">
        <v>421</v>
      </c>
      <c r="B131" t="s">
        <v>422</v>
      </c>
      <c r="C131" s="13" t="s">
        <v>60</v>
      </c>
      <c r="D131" s="13" t="s">
        <v>62</v>
      </c>
      <c r="E131" t="s">
        <v>106</v>
      </c>
      <c r="F131" s="13" t="s">
        <v>53</v>
      </c>
      <c r="G131" t="s">
        <v>106</v>
      </c>
      <c r="H131" t="s">
        <v>423</v>
      </c>
      <c r="I131" s="13" t="s">
        <v>62</v>
      </c>
      <c r="K131" s="13" t="s">
        <v>257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109</v>
      </c>
      <c r="AG131">
        <v>0</v>
      </c>
      <c r="AH131">
        <v>6</v>
      </c>
      <c r="AI131">
        <v>0</v>
      </c>
      <c r="AJ131">
        <v>0</v>
      </c>
      <c r="AK131">
        <v>3</v>
      </c>
      <c r="AL131">
        <v>16</v>
      </c>
      <c r="AM131">
        <v>0</v>
      </c>
      <c r="AN131">
        <v>84</v>
      </c>
      <c r="AO131">
        <v>109</v>
      </c>
      <c r="AP131">
        <v>56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12</v>
      </c>
      <c r="AW131">
        <v>0</v>
      </c>
      <c r="AX131">
        <v>44</v>
      </c>
      <c r="AY131">
        <v>56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94</v>
      </c>
      <c r="BH131">
        <v>94</v>
      </c>
      <c r="BI131">
        <v>0</v>
      </c>
      <c r="BJ131">
        <v>0</v>
      </c>
      <c r="BK131">
        <v>648</v>
      </c>
      <c r="BL131">
        <v>715</v>
      </c>
      <c r="BM131">
        <v>1363</v>
      </c>
      <c r="BN131">
        <v>77</v>
      </c>
      <c r="BO131">
        <v>193</v>
      </c>
      <c r="BP131">
        <v>0</v>
      </c>
      <c r="BQ131">
        <v>0</v>
      </c>
      <c r="BR131">
        <v>109</v>
      </c>
      <c r="BS131">
        <v>56</v>
      </c>
      <c r="BT131">
        <v>165</v>
      </c>
      <c r="BU131">
        <f t="shared" si="18"/>
        <v>2</v>
      </c>
      <c r="BW131">
        <v>1</v>
      </c>
      <c r="BX131">
        <v>1</v>
      </c>
      <c r="BY131">
        <v>1</v>
      </c>
      <c r="BZ131">
        <v>0</v>
      </c>
      <c r="CA131">
        <v>2</v>
      </c>
      <c r="CB131">
        <v>0</v>
      </c>
      <c r="CC131">
        <v>0</v>
      </c>
      <c r="CD131">
        <v>5</v>
      </c>
      <c r="CE131">
        <v>1</v>
      </c>
    </row>
    <row r="132" spans="1:83" ht="15" customHeight="1" outlineLevel="2">
      <c r="A132" t="s">
        <v>421</v>
      </c>
      <c r="B132" t="s">
        <v>422</v>
      </c>
      <c r="C132" s="13" t="s">
        <v>50</v>
      </c>
      <c r="D132" s="13" t="s">
        <v>62</v>
      </c>
      <c r="E132" t="s">
        <v>106</v>
      </c>
      <c r="F132" s="13" t="s">
        <v>53</v>
      </c>
      <c r="G132" t="s">
        <v>106</v>
      </c>
      <c r="H132" t="s">
        <v>423</v>
      </c>
      <c r="I132" s="13" t="s">
        <v>62</v>
      </c>
      <c r="K132" s="13" t="s">
        <v>257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78</v>
      </c>
      <c r="AG132">
        <v>0</v>
      </c>
      <c r="AH132">
        <v>2</v>
      </c>
      <c r="AI132">
        <v>0</v>
      </c>
      <c r="AJ132">
        <v>0</v>
      </c>
      <c r="AK132">
        <v>0</v>
      </c>
      <c r="AL132">
        <v>22</v>
      </c>
      <c r="AM132">
        <v>0</v>
      </c>
      <c r="AN132">
        <v>54</v>
      </c>
      <c r="AO132">
        <v>78</v>
      </c>
      <c r="AP132">
        <v>14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4</v>
      </c>
      <c r="AW132">
        <v>0</v>
      </c>
      <c r="AX132">
        <v>10</v>
      </c>
      <c r="AY132">
        <v>14</v>
      </c>
      <c r="AZ132">
        <v>0</v>
      </c>
      <c r="BA132">
        <v>6</v>
      </c>
      <c r="BB132">
        <v>0</v>
      </c>
      <c r="BC132">
        <v>0</v>
      </c>
      <c r="BD132">
        <v>3</v>
      </c>
      <c r="BE132">
        <v>28</v>
      </c>
      <c r="BF132">
        <v>0</v>
      </c>
      <c r="BG132">
        <v>128</v>
      </c>
      <c r="BH132">
        <v>165</v>
      </c>
      <c r="BI132">
        <v>0</v>
      </c>
      <c r="BJ132">
        <v>0</v>
      </c>
      <c r="BK132">
        <v>630</v>
      </c>
      <c r="BL132">
        <v>50</v>
      </c>
      <c r="BM132">
        <v>680</v>
      </c>
      <c r="BN132">
        <v>35</v>
      </c>
      <c r="BO132">
        <v>103</v>
      </c>
      <c r="BP132">
        <v>0</v>
      </c>
      <c r="BQ132">
        <v>0</v>
      </c>
      <c r="BR132">
        <v>78</v>
      </c>
      <c r="BS132">
        <v>14</v>
      </c>
      <c r="BT132">
        <v>92</v>
      </c>
      <c r="BU132">
        <f t="shared" si="18"/>
        <v>2</v>
      </c>
      <c r="BW132">
        <v>1</v>
      </c>
      <c r="BX132">
        <v>1</v>
      </c>
      <c r="BY132">
        <v>1</v>
      </c>
      <c r="BZ132">
        <v>1</v>
      </c>
      <c r="CA132">
        <v>1</v>
      </c>
      <c r="CB132">
        <v>0</v>
      </c>
      <c r="CC132">
        <v>0</v>
      </c>
      <c r="CD132">
        <v>5</v>
      </c>
      <c r="CE132">
        <v>1</v>
      </c>
    </row>
    <row r="133" spans="1:83" ht="15" customHeight="1" outlineLevel="2">
      <c r="A133" t="s">
        <v>424</v>
      </c>
      <c r="B133" t="s">
        <v>425</v>
      </c>
      <c r="C133" s="13" t="s">
        <v>60</v>
      </c>
      <c r="D133" s="13" t="s">
        <v>62</v>
      </c>
      <c r="E133" t="s">
        <v>106</v>
      </c>
      <c r="F133" s="13" t="s">
        <v>53</v>
      </c>
      <c r="G133" t="s">
        <v>106</v>
      </c>
      <c r="H133" t="s">
        <v>426</v>
      </c>
      <c r="I133" s="13" t="s">
        <v>326</v>
      </c>
      <c r="K133" s="13" t="s">
        <v>257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38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38</v>
      </c>
      <c r="AO133">
        <v>38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2</v>
      </c>
      <c r="BB133">
        <v>0</v>
      </c>
      <c r="BC133">
        <v>0</v>
      </c>
      <c r="BD133">
        <v>0</v>
      </c>
      <c r="BE133">
        <v>26</v>
      </c>
      <c r="BF133">
        <v>0</v>
      </c>
      <c r="BG133">
        <v>64</v>
      </c>
      <c r="BH133">
        <v>92</v>
      </c>
      <c r="BI133">
        <v>0</v>
      </c>
      <c r="BJ133">
        <v>0</v>
      </c>
      <c r="BK133">
        <v>38</v>
      </c>
      <c r="BL133">
        <v>0</v>
      </c>
      <c r="BM133">
        <v>38</v>
      </c>
      <c r="BN133">
        <v>21</v>
      </c>
      <c r="BO133">
        <v>38</v>
      </c>
      <c r="BP133">
        <v>0</v>
      </c>
      <c r="BQ133">
        <v>0</v>
      </c>
      <c r="BR133">
        <v>38</v>
      </c>
      <c r="BS133">
        <v>0</v>
      </c>
      <c r="BT133">
        <v>38</v>
      </c>
      <c r="BU133">
        <f t="shared" si="18"/>
        <v>1</v>
      </c>
      <c r="BW133">
        <v>1</v>
      </c>
      <c r="BX133">
        <v>0</v>
      </c>
      <c r="BY133">
        <v>1</v>
      </c>
      <c r="BZ133">
        <v>0</v>
      </c>
      <c r="CA133">
        <v>2</v>
      </c>
      <c r="CB133">
        <v>0</v>
      </c>
      <c r="CC133">
        <v>0</v>
      </c>
      <c r="CD133">
        <v>4</v>
      </c>
      <c r="CE133">
        <v>1</v>
      </c>
    </row>
    <row r="134" spans="1:83" outlineLevel="1">
      <c r="D134" s="18" t="s">
        <v>187</v>
      </c>
      <c r="L134">
        <f t="shared" ref="L134:BW134" si="19">SUBTOTAL(9,L97:L133)</f>
        <v>0</v>
      </c>
      <c r="M134">
        <f t="shared" si="19"/>
        <v>0</v>
      </c>
      <c r="N134">
        <f t="shared" si="19"/>
        <v>0</v>
      </c>
      <c r="O134">
        <f t="shared" si="19"/>
        <v>0</v>
      </c>
      <c r="P134">
        <f t="shared" si="19"/>
        <v>0</v>
      </c>
      <c r="Q134">
        <f t="shared" si="19"/>
        <v>0</v>
      </c>
      <c r="R134">
        <f t="shared" si="19"/>
        <v>0</v>
      </c>
      <c r="S134">
        <f t="shared" si="19"/>
        <v>0</v>
      </c>
      <c r="T134">
        <f t="shared" si="19"/>
        <v>0</v>
      </c>
      <c r="U134">
        <f t="shared" si="19"/>
        <v>0</v>
      </c>
      <c r="V134">
        <f t="shared" si="19"/>
        <v>681</v>
      </c>
      <c r="W134">
        <f t="shared" si="19"/>
        <v>0</v>
      </c>
      <c r="X134">
        <f t="shared" si="19"/>
        <v>1</v>
      </c>
      <c r="Y134">
        <f t="shared" si="19"/>
        <v>0</v>
      </c>
      <c r="Z134">
        <f t="shared" si="19"/>
        <v>1</v>
      </c>
      <c r="AA134">
        <f t="shared" si="19"/>
        <v>5</v>
      </c>
      <c r="AB134">
        <f t="shared" si="19"/>
        <v>14</v>
      </c>
      <c r="AC134">
        <f t="shared" si="19"/>
        <v>0</v>
      </c>
      <c r="AD134">
        <f t="shared" si="19"/>
        <v>477</v>
      </c>
      <c r="AE134">
        <f t="shared" si="19"/>
        <v>498</v>
      </c>
      <c r="AF134">
        <f t="shared" si="19"/>
        <v>4334</v>
      </c>
      <c r="AG134">
        <f t="shared" si="19"/>
        <v>7</v>
      </c>
      <c r="AH134">
        <f t="shared" si="19"/>
        <v>36</v>
      </c>
      <c r="AI134">
        <f t="shared" si="19"/>
        <v>7</v>
      </c>
      <c r="AJ134">
        <f t="shared" si="19"/>
        <v>15</v>
      </c>
      <c r="AK134">
        <f t="shared" si="19"/>
        <v>30</v>
      </c>
      <c r="AL134">
        <f t="shared" si="19"/>
        <v>258</v>
      </c>
      <c r="AM134">
        <f t="shared" si="19"/>
        <v>24</v>
      </c>
      <c r="AN134">
        <f t="shared" si="19"/>
        <v>2283</v>
      </c>
      <c r="AO134">
        <f t="shared" si="19"/>
        <v>2660</v>
      </c>
      <c r="AP134">
        <f t="shared" si="19"/>
        <v>146</v>
      </c>
      <c r="AQ134">
        <f t="shared" si="19"/>
        <v>0</v>
      </c>
      <c r="AR134">
        <f t="shared" si="19"/>
        <v>0</v>
      </c>
      <c r="AS134">
        <f t="shared" si="19"/>
        <v>0</v>
      </c>
      <c r="AT134">
        <f t="shared" si="19"/>
        <v>2</v>
      </c>
      <c r="AU134">
        <f t="shared" si="19"/>
        <v>2</v>
      </c>
      <c r="AV134">
        <f t="shared" si="19"/>
        <v>27</v>
      </c>
      <c r="AW134">
        <f t="shared" si="19"/>
        <v>0</v>
      </c>
      <c r="AX134">
        <f t="shared" si="19"/>
        <v>63</v>
      </c>
      <c r="AY134">
        <f t="shared" si="19"/>
        <v>94</v>
      </c>
      <c r="AZ134">
        <f t="shared" si="19"/>
        <v>6</v>
      </c>
      <c r="BA134">
        <f t="shared" si="19"/>
        <v>30</v>
      </c>
      <c r="BB134">
        <f t="shared" si="19"/>
        <v>5</v>
      </c>
      <c r="BC134">
        <f t="shared" si="19"/>
        <v>17</v>
      </c>
      <c r="BD134">
        <f t="shared" si="19"/>
        <v>40</v>
      </c>
      <c r="BE134">
        <f t="shared" si="19"/>
        <v>332</v>
      </c>
      <c r="BF134">
        <f t="shared" si="19"/>
        <v>30</v>
      </c>
      <c r="BG134">
        <f t="shared" si="19"/>
        <v>2630</v>
      </c>
      <c r="BH134">
        <f t="shared" si="19"/>
        <v>3090</v>
      </c>
      <c r="BI134">
        <f t="shared" si="19"/>
        <v>0</v>
      </c>
      <c r="BJ134">
        <f t="shared" si="19"/>
        <v>2100</v>
      </c>
      <c r="BK134">
        <f t="shared" si="19"/>
        <v>22450</v>
      </c>
      <c r="BL134">
        <f t="shared" si="19"/>
        <v>1214</v>
      </c>
      <c r="BM134">
        <f t="shared" si="19"/>
        <v>25764</v>
      </c>
      <c r="BN134">
        <f t="shared" si="19"/>
        <v>1186</v>
      </c>
      <c r="BO134">
        <f t="shared" si="19"/>
        <v>4734</v>
      </c>
      <c r="BP134">
        <f t="shared" si="19"/>
        <v>0</v>
      </c>
      <c r="BQ134">
        <f t="shared" si="19"/>
        <v>681</v>
      </c>
      <c r="BR134">
        <f t="shared" si="19"/>
        <v>4334</v>
      </c>
      <c r="BS134">
        <f t="shared" si="19"/>
        <v>146</v>
      </c>
      <c r="BT134">
        <f t="shared" si="19"/>
        <v>5161</v>
      </c>
      <c r="BU134">
        <f t="shared" si="19"/>
        <v>233</v>
      </c>
      <c r="BV134">
        <f t="shared" si="19"/>
        <v>3</v>
      </c>
      <c r="BW134">
        <f t="shared" si="19"/>
        <v>34</v>
      </c>
      <c r="BX134">
        <f t="shared" ref="BX134:CE134" si="20">SUBTOTAL(9,BX97:BX133)</f>
        <v>60</v>
      </c>
      <c r="BY134">
        <f t="shared" si="20"/>
        <v>170</v>
      </c>
      <c r="BZ134">
        <f t="shared" si="20"/>
        <v>20</v>
      </c>
      <c r="CA134">
        <f t="shared" si="20"/>
        <v>98</v>
      </c>
      <c r="CB134">
        <f t="shared" si="20"/>
        <v>4</v>
      </c>
      <c r="CC134">
        <f t="shared" si="20"/>
        <v>25</v>
      </c>
      <c r="CD134">
        <f t="shared" si="20"/>
        <v>414</v>
      </c>
      <c r="CE134">
        <f t="shared" si="20"/>
        <v>37</v>
      </c>
    </row>
    <row r="135" spans="1:83" ht="15" customHeight="1" outlineLevel="2">
      <c r="A135" t="s">
        <v>427</v>
      </c>
      <c r="B135" t="s">
        <v>428</v>
      </c>
      <c r="C135" s="13" t="s">
        <v>50</v>
      </c>
      <c r="D135" s="13" t="s">
        <v>123</v>
      </c>
      <c r="E135" t="s">
        <v>190</v>
      </c>
      <c r="F135" s="13" t="s">
        <v>53</v>
      </c>
      <c r="G135" t="s">
        <v>190</v>
      </c>
      <c r="H135" t="s">
        <v>429</v>
      </c>
      <c r="I135" s="13" t="s">
        <v>430</v>
      </c>
      <c r="J135" s="13" t="s">
        <v>56</v>
      </c>
      <c r="K135" s="13" t="s">
        <v>257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82</v>
      </c>
      <c r="AG135">
        <v>0</v>
      </c>
      <c r="AH135">
        <v>1</v>
      </c>
      <c r="AI135">
        <v>0</v>
      </c>
      <c r="AJ135">
        <v>0</v>
      </c>
      <c r="AK135">
        <v>2</v>
      </c>
      <c r="AL135">
        <v>9</v>
      </c>
      <c r="AM135">
        <v>3</v>
      </c>
      <c r="AN135">
        <v>67</v>
      </c>
      <c r="AO135">
        <v>82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1</v>
      </c>
      <c r="BD135">
        <v>1</v>
      </c>
      <c r="BE135">
        <v>30</v>
      </c>
      <c r="BF135">
        <v>0</v>
      </c>
      <c r="BG135">
        <v>14</v>
      </c>
      <c r="BH135">
        <v>46</v>
      </c>
      <c r="BI135">
        <v>0</v>
      </c>
      <c r="BJ135">
        <v>0</v>
      </c>
      <c r="BK135">
        <v>539</v>
      </c>
      <c r="BL135">
        <v>0</v>
      </c>
      <c r="BM135">
        <v>539</v>
      </c>
      <c r="BN135">
        <v>38</v>
      </c>
      <c r="BO135">
        <v>72</v>
      </c>
      <c r="BP135">
        <v>0</v>
      </c>
      <c r="BQ135">
        <v>0</v>
      </c>
      <c r="BR135">
        <v>82</v>
      </c>
      <c r="BS135">
        <v>0</v>
      </c>
      <c r="BT135">
        <v>82</v>
      </c>
      <c r="BU135">
        <f t="shared" ref="BU135:BU142" si="21">SUM(BV135,BX135,BY135)</f>
        <v>5</v>
      </c>
      <c r="BW135">
        <v>1</v>
      </c>
      <c r="BX135">
        <v>2</v>
      </c>
      <c r="BY135">
        <v>3</v>
      </c>
      <c r="BZ135">
        <v>0</v>
      </c>
      <c r="CA135">
        <v>3</v>
      </c>
      <c r="CB135">
        <v>2</v>
      </c>
      <c r="CC135">
        <v>0</v>
      </c>
      <c r="CD135">
        <v>11</v>
      </c>
      <c r="CE135">
        <v>1</v>
      </c>
    </row>
    <row r="136" spans="1:83" ht="15" customHeight="1" outlineLevel="2">
      <c r="A136" t="s">
        <v>431</v>
      </c>
      <c r="B136" t="s">
        <v>432</v>
      </c>
      <c r="C136" s="13" t="s">
        <v>60</v>
      </c>
      <c r="D136" s="13" t="s">
        <v>123</v>
      </c>
      <c r="E136" t="s">
        <v>190</v>
      </c>
      <c r="F136" s="13" t="s">
        <v>53</v>
      </c>
      <c r="G136" t="s">
        <v>190</v>
      </c>
      <c r="H136" t="s">
        <v>429</v>
      </c>
      <c r="I136" s="13" t="s">
        <v>430</v>
      </c>
      <c r="J136" s="13" t="s">
        <v>56</v>
      </c>
      <c r="K136" s="13" t="s">
        <v>257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10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1</v>
      </c>
      <c r="AC136">
        <v>0</v>
      </c>
      <c r="AD136">
        <v>9</v>
      </c>
      <c r="AE136">
        <v>10</v>
      </c>
      <c r="AF136">
        <v>55</v>
      </c>
      <c r="AG136">
        <v>0</v>
      </c>
      <c r="AH136">
        <v>1</v>
      </c>
      <c r="AI136">
        <v>0</v>
      </c>
      <c r="AJ136">
        <v>0</v>
      </c>
      <c r="AK136">
        <v>0</v>
      </c>
      <c r="AL136">
        <v>9</v>
      </c>
      <c r="AM136">
        <v>4</v>
      </c>
      <c r="AN136">
        <v>41</v>
      </c>
      <c r="AO136">
        <v>55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6</v>
      </c>
      <c r="BG136">
        <v>136</v>
      </c>
      <c r="BH136">
        <v>142</v>
      </c>
      <c r="BI136">
        <v>0</v>
      </c>
      <c r="BJ136">
        <v>46</v>
      </c>
      <c r="BK136">
        <v>788</v>
      </c>
      <c r="BL136">
        <v>0</v>
      </c>
      <c r="BM136">
        <v>834</v>
      </c>
      <c r="BN136">
        <v>55</v>
      </c>
      <c r="BO136">
        <v>57</v>
      </c>
      <c r="BP136">
        <v>0</v>
      </c>
      <c r="BQ136">
        <v>10</v>
      </c>
      <c r="BR136">
        <v>55</v>
      </c>
      <c r="BS136">
        <v>0</v>
      </c>
      <c r="BT136">
        <v>65</v>
      </c>
      <c r="BU136">
        <f t="shared" si="21"/>
        <v>5</v>
      </c>
      <c r="BW136">
        <v>1</v>
      </c>
      <c r="BX136">
        <v>0</v>
      </c>
      <c r="BY136">
        <v>5</v>
      </c>
      <c r="BZ136">
        <v>0</v>
      </c>
      <c r="CA136">
        <v>3</v>
      </c>
      <c r="CB136">
        <v>0</v>
      </c>
      <c r="CC136">
        <v>1</v>
      </c>
      <c r="CD136">
        <v>10</v>
      </c>
      <c r="CE136">
        <v>1</v>
      </c>
    </row>
    <row r="137" spans="1:83" ht="15" customHeight="1" outlineLevel="2">
      <c r="A137" t="s">
        <v>433</v>
      </c>
      <c r="B137" t="s">
        <v>434</v>
      </c>
      <c r="C137" s="13" t="s">
        <v>60</v>
      </c>
      <c r="D137" s="13" t="s">
        <v>123</v>
      </c>
      <c r="E137" t="s">
        <v>190</v>
      </c>
      <c r="F137" s="13" t="s">
        <v>53</v>
      </c>
      <c r="G137" t="s">
        <v>190</v>
      </c>
      <c r="H137" t="s">
        <v>435</v>
      </c>
      <c r="I137" s="13" t="s">
        <v>430</v>
      </c>
      <c r="J137" s="13" t="s">
        <v>56</v>
      </c>
      <c r="K137" s="13" t="s">
        <v>257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37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6</v>
      </c>
      <c r="AM137">
        <v>3</v>
      </c>
      <c r="AN137">
        <v>28</v>
      </c>
      <c r="AO137">
        <v>37</v>
      </c>
      <c r="AP137">
        <v>34</v>
      </c>
      <c r="AQ137">
        <v>0</v>
      </c>
      <c r="AR137">
        <v>0</v>
      </c>
      <c r="AS137">
        <v>0</v>
      </c>
      <c r="AT137">
        <v>0</v>
      </c>
      <c r="AU137">
        <v>1</v>
      </c>
      <c r="AV137">
        <v>10</v>
      </c>
      <c r="AW137">
        <v>9</v>
      </c>
      <c r="AX137">
        <v>14</v>
      </c>
      <c r="AY137">
        <v>34</v>
      </c>
      <c r="AZ137">
        <v>0</v>
      </c>
      <c r="BA137">
        <v>1</v>
      </c>
      <c r="BB137">
        <v>2</v>
      </c>
      <c r="BC137">
        <v>0</v>
      </c>
      <c r="BD137">
        <v>0</v>
      </c>
      <c r="BE137">
        <v>12</v>
      </c>
      <c r="BF137">
        <v>2</v>
      </c>
      <c r="BG137">
        <v>5</v>
      </c>
      <c r="BH137">
        <v>22</v>
      </c>
      <c r="BI137">
        <v>0</v>
      </c>
      <c r="BJ137">
        <v>0</v>
      </c>
      <c r="BK137">
        <v>444</v>
      </c>
      <c r="BL137">
        <v>380</v>
      </c>
      <c r="BM137">
        <v>824</v>
      </c>
      <c r="BN137">
        <v>48</v>
      </c>
      <c r="BO137">
        <v>47</v>
      </c>
      <c r="BP137">
        <v>0</v>
      </c>
      <c r="BQ137">
        <v>0</v>
      </c>
      <c r="BR137">
        <v>37</v>
      </c>
      <c r="BS137">
        <v>34</v>
      </c>
      <c r="BT137">
        <v>71</v>
      </c>
      <c r="BU137">
        <f t="shared" si="21"/>
        <v>3</v>
      </c>
      <c r="BW137">
        <v>1</v>
      </c>
      <c r="BX137">
        <v>2</v>
      </c>
      <c r="BY137">
        <v>1</v>
      </c>
      <c r="BZ137">
        <v>0</v>
      </c>
      <c r="CA137">
        <v>2</v>
      </c>
      <c r="CB137">
        <v>0</v>
      </c>
      <c r="CC137">
        <v>1</v>
      </c>
      <c r="CD137">
        <v>7</v>
      </c>
      <c r="CE137">
        <v>1</v>
      </c>
    </row>
    <row r="138" spans="1:83" ht="15" customHeight="1" outlineLevel="2">
      <c r="A138" t="s">
        <v>436</v>
      </c>
      <c r="B138" t="s">
        <v>437</v>
      </c>
      <c r="C138" s="13" t="s">
        <v>60</v>
      </c>
      <c r="D138" s="13" t="s">
        <v>123</v>
      </c>
      <c r="E138" t="s">
        <v>190</v>
      </c>
      <c r="F138" s="13" t="s">
        <v>53</v>
      </c>
      <c r="G138" t="s">
        <v>190</v>
      </c>
      <c r="H138" t="s">
        <v>438</v>
      </c>
      <c r="I138" s="13" t="s">
        <v>430</v>
      </c>
      <c r="J138" s="13" t="s">
        <v>56</v>
      </c>
      <c r="K138" s="13" t="s">
        <v>257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121</v>
      </c>
      <c r="AG138">
        <v>0</v>
      </c>
      <c r="AH138">
        <v>1</v>
      </c>
      <c r="AI138">
        <v>0</v>
      </c>
      <c r="AJ138">
        <v>0</v>
      </c>
      <c r="AK138">
        <v>4</v>
      </c>
      <c r="AL138">
        <v>6</v>
      </c>
      <c r="AM138">
        <v>4</v>
      </c>
      <c r="AN138">
        <v>106</v>
      </c>
      <c r="AO138">
        <v>121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2</v>
      </c>
      <c r="BB138">
        <v>0</v>
      </c>
      <c r="BC138">
        <v>0</v>
      </c>
      <c r="BD138">
        <v>5</v>
      </c>
      <c r="BE138">
        <v>7</v>
      </c>
      <c r="BF138">
        <v>9</v>
      </c>
      <c r="BG138">
        <v>12</v>
      </c>
      <c r="BH138">
        <v>35</v>
      </c>
      <c r="BI138">
        <v>0</v>
      </c>
      <c r="BJ138">
        <v>0</v>
      </c>
      <c r="BK138">
        <v>828</v>
      </c>
      <c r="BL138">
        <v>0</v>
      </c>
      <c r="BM138">
        <v>828</v>
      </c>
      <c r="BN138">
        <v>48</v>
      </c>
      <c r="BO138">
        <v>79</v>
      </c>
      <c r="BP138">
        <v>0</v>
      </c>
      <c r="BQ138">
        <v>0</v>
      </c>
      <c r="BR138">
        <v>121</v>
      </c>
      <c r="BS138">
        <v>0</v>
      </c>
      <c r="BT138">
        <v>121</v>
      </c>
      <c r="BU138">
        <f t="shared" si="21"/>
        <v>5</v>
      </c>
      <c r="BW138">
        <v>1</v>
      </c>
      <c r="BX138">
        <v>1</v>
      </c>
      <c r="BY138">
        <v>4</v>
      </c>
      <c r="BZ138">
        <v>1</v>
      </c>
      <c r="CA138">
        <v>2</v>
      </c>
      <c r="CB138">
        <v>0</v>
      </c>
      <c r="CC138">
        <v>1</v>
      </c>
      <c r="CD138">
        <v>10</v>
      </c>
      <c r="CE138">
        <v>1</v>
      </c>
    </row>
    <row r="139" spans="1:83" ht="15" customHeight="1" outlineLevel="2">
      <c r="A139" t="s">
        <v>439</v>
      </c>
      <c r="B139" t="s">
        <v>440</v>
      </c>
      <c r="C139" s="13" t="s">
        <v>60</v>
      </c>
      <c r="D139" s="13" t="s">
        <v>123</v>
      </c>
      <c r="E139" t="s">
        <v>190</v>
      </c>
      <c r="F139" s="13" t="s">
        <v>53</v>
      </c>
      <c r="G139" t="s">
        <v>190</v>
      </c>
      <c r="H139" t="s">
        <v>441</v>
      </c>
      <c r="I139" s="13" t="s">
        <v>430</v>
      </c>
      <c r="K139" s="13" t="s">
        <v>257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19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6</v>
      </c>
      <c r="AD139">
        <v>13</v>
      </c>
      <c r="AE139">
        <v>19</v>
      </c>
      <c r="AF139">
        <v>16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3</v>
      </c>
      <c r="AM139">
        <v>0</v>
      </c>
      <c r="AN139">
        <v>13</v>
      </c>
      <c r="AO139">
        <v>16</v>
      </c>
      <c r="AP139">
        <v>48</v>
      </c>
      <c r="AQ139">
        <v>1</v>
      </c>
      <c r="AR139">
        <v>1</v>
      </c>
      <c r="AS139">
        <v>1</v>
      </c>
      <c r="AT139">
        <v>1</v>
      </c>
      <c r="AU139">
        <v>3</v>
      </c>
      <c r="AV139">
        <v>6</v>
      </c>
      <c r="AW139">
        <v>17</v>
      </c>
      <c r="AX139">
        <v>18</v>
      </c>
      <c r="AY139">
        <v>48</v>
      </c>
      <c r="AZ139">
        <v>0</v>
      </c>
      <c r="BA139">
        <v>0</v>
      </c>
      <c r="BB139">
        <v>0</v>
      </c>
      <c r="BC139">
        <v>1</v>
      </c>
      <c r="BD139">
        <v>1</v>
      </c>
      <c r="BE139">
        <v>2</v>
      </c>
      <c r="BF139">
        <v>0</v>
      </c>
      <c r="BG139">
        <v>2</v>
      </c>
      <c r="BH139">
        <v>6</v>
      </c>
      <c r="BI139">
        <v>0</v>
      </c>
      <c r="BJ139">
        <v>175</v>
      </c>
      <c r="BK139">
        <v>121</v>
      </c>
      <c r="BL139">
        <v>250</v>
      </c>
      <c r="BM139">
        <v>546</v>
      </c>
      <c r="BN139">
        <v>79</v>
      </c>
      <c r="BO139">
        <v>103</v>
      </c>
      <c r="BP139">
        <v>0</v>
      </c>
      <c r="BQ139">
        <v>19</v>
      </c>
      <c r="BR139">
        <v>16</v>
      </c>
      <c r="BS139">
        <v>48</v>
      </c>
      <c r="BT139">
        <v>83</v>
      </c>
      <c r="BU139">
        <f t="shared" si="21"/>
        <v>5</v>
      </c>
      <c r="BW139">
        <v>1</v>
      </c>
      <c r="BX139">
        <v>0</v>
      </c>
      <c r="BY139">
        <v>5</v>
      </c>
      <c r="BZ139">
        <v>0</v>
      </c>
      <c r="CA139">
        <v>1</v>
      </c>
      <c r="CB139">
        <v>0</v>
      </c>
      <c r="CC139">
        <v>1</v>
      </c>
      <c r="CD139">
        <v>8</v>
      </c>
      <c r="CE139">
        <v>1</v>
      </c>
    </row>
    <row r="140" spans="1:83" ht="15" customHeight="1" outlineLevel="2">
      <c r="A140" t="s">
        <v>442</v>
      </c>
      <c r="B140" t="s">
        <v>443</v>
      </c>
      <c r="C140" s="13" t="s">
        <v>50</v>
      </c>
      <c r="D140" s="13" t="s">
        <v>123</v>
      </c>
      <c r="E140" t="s">
        <v>190</v>
      </c>
      <c r="F140" s="13" t="s">
        <v>53</v>
      </c>
      <c r="G140" t="s">
        <v>190</v>
      </c>
      <c r="H140" t="s">
        <v>441</v>
      </c>
      <c r="I140" s="13" t="s">
        <v>430</v>
      </c>
      <c r="K140" s="13" t="s">
        <v>257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66</v>
      </c>
      <c r="AG140">
        <v>0</v>
      </c>
      <c r="AH140">
        <v>0</v>
      </c>
      <c r="AI140">
        <v>1</v>
      </c>
      <c r="AJ140">
        <v>0</v>
      </c>
      <c r="AK140">
        <v>4</v>
      </c>
      <c r="AL140">
        <v>6</v>
      </c>
      <c r="AM140">
        <v>3</v>
      </c>
      <c r="AN140">
        <v>52</v>
      </c>
      <c r="AO140">
        <v>66</v>
      </c>
      <c r="AP140">
        <v>17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11</v>
      </c>
      <c r="AW140">
        <v>2</v>
      </c>
      <c r="AX140">
        <v>4</v>
      </c>
      <c r="AY140">
        <v>17</v>
      </c>
      <c r="AZ140">
        <v>1</v>
      </c>
      <c r="BA140">
        <v>1</v>
      </c>
      <c r="BB140">
        <v>1</v>
      </c>
      <c r="BC140">
        <v>1</v>
      </c>
      <c r="BD140">
        <v>3</v>
      </c>
      <c r="BE140">
        <v>9</v>
      </c>
      <c r="BF140">
        <v>23</v>
      </c>
      <c r="BG140">
        <v>44</v>
      </c>
      <c r="BH140">
        <v>83</v>
      </c>
      <c r="BI140">
        <v>0</v>
      </c>
      <c r="BJ140">
        <v>0</v>
      </c>
      <c r="BK140">
        <v>66</v>
      </c>
      <c r="BL140">
        <v>17</v>
      </c>
      <c r="BM140">
        <v>83</v>
      </c>
      <c r="BN140">
        <v>80</v>
      </c>
      <c r="BO140">
        <v>83</v>
      </c>
      <c r="BP140">
        <v>0</v>
      </c>
      <c r="BQ140">
        <v>0</v>
      </c>
      <c r="BR140">
        <v>66</v>
      </c>
      <c r="BS140">
        <v>17</v>
      </c>
      <c r="BT140">
        <v>83</v>
      </c>
      <c r="BU140">
        <f t="shared" si="21"/>
        <v>5</v>
      </c>
      <c r="BW140">
        <v>1</v>
      </c>
      <c r="BX140">
        <v>1</v>
      </c>
      <c r="BY140">
        <v>4</v>
      </c>
      <c r="BZ140">
        <v>1</v>
      </c>
      <c r="CA140">
        <v>2</v>
      </c>
      <c r="CB140">
        <v>0</v>
      </c>
      <c r="CC140">
        <v>1</v>
      </c>
      <c r="CD140">
        <v>10</v>
      </c>
      <c r="CE140">
        <v>1</v>
      </c>
    </row>
    <row r="141" spans="1:83" ht="15" customHeight="1" outlineLevel="2">
      <c r="A141" t="s">
        <v>444</v>
      </c>
      <c r="B141" t="s">
        <v>445</v>
      </c>
      <c r="C141" s="13" t="s">
        <v>60</v>
      </c>
      <c r="D141" s="13" t="s">
        <v>123</v>
      </c>
      <c r="E141" t="s">
        <v>190</v>
      </c>
      <c r="F141" s="13" t="s">
        <v>53</v>
      </c>
      <c r="G141" t="s">
        <v>190</v>
      </c>
      <c r="H141" t="s">
        <v>441</v>
      </c>
      <c r="I141" s="13" t="s">
        <v>430</v>
      </c>
      <c r="K141" s="13" t="s">
        <v>257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46</v>
      </c>
      <c r="AG141">
        <v>0</v>
      </c>
      <c r="AH141">
        <v>0</v>
      </c>
      <c r="AI141">
        <v>0</v>
      </c>
      <c r="AJ141">
        <v>1</v>
      </c>
      <c r="AK141">
        <v>1</v>
      </c>
      <c r="AL141">
        <v>7</v>
      </c>
      <c r="AM141">
        <v>6</v>
      </c>
      <c r="AN141">
        <v>31</v>
      </c>
      <c r="AO141">
        <v>46</v>
      </c>
      <c r="AP141">
        <v>35</v>
      </c>
      <c r="AQ141">
        <v>0</v>
      </c>
      <c r="AR141">
        <v>1</v>
      </c>
      <c r="AS141">
        <v>0</v>
      </c>
      <c r="AT141">
        <v>1</v>
      </c>
      <c r="AU141">
        <v>1</v>
      </c>
      <c r="AV141">
        <v>5</v>
      </c>
      <c r="AW141">
        <v>6</v>
      </c>
      <c r="AX141">
        <v>21</v>
      </c>
      <c r="AY141">
        <v>35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5</v>
      </c>
      <c r="BF141">
        <v>0</v>
      </c>
      <c r="BG141">
        <v>53</v>
      </c>
      <c r="BH141">
        <v>58</v>
      </c>
      <c r="BI141">
        <v>0</v>
      </c>
      <c r="BJ141">
        <v>0</v>
      </c>
      <c r="BK141">
        <v>287</v>
      </c>
      <c r="BL141">
        <v>640</v>
      </c>
      <c r="BM141">
        <v>927</v>
      </c>
      <c r="BN141">
        <v>52</v>
      </c>
      <c r="BO141">
        <v>79</v>
      </c>
      <c r="BP141">
        <v>0</v>
      </c>
      <c r="BQ141">
        <v>0</v>
      </c>
      <c r="BR141">
        <v>46</v>
      </c>
      <c r="BS141">
        <v>35</v>
      </c>
      <c r="BT141">
        <v>81</v>
      </c>
      <c r="BU141">
        <f t="shared" si="21"/>
        <v>5</v>
      </c>
      <c r="BW141">
        <v>1</v>
      </c>
      <c r="BX141">
        <v>1</v>
      </c>
      <c r="BY141">
        <v>4</v>
      </c>
      <c r="BZ141">
        <v>0</v>
      </c>
      <c r="CA141">
        <v>1</v>
      </c>
      <c r="CB141">
        <v>0</v>
      </c>
      <c r="CC141">
        <v>0</v>
      </c>
      <c r="CD141">
        <v>7</v>
      </c>
      <c r="CE141">
        <v>1</v>
      </c>
    </row>
    <row r="142" spans="1:83" ht="15" customHeight="1" outlineLevel="2">
      <c r="A142" t="s">
        <v>446</v>
      </c>
      <c r="B142" t="s">
        <v>447</v>
      </c>
      <c r="C142" s="13" t="s">
        <v>50</v>
      </c>
      <c r="D142" s="13" t="s">
        <v>123</v>
      </c>
      <c r="E142" t="s">
        <v>190</v>
      </c>
      <c r="F142" s="13" t="s">
        <v>53</v>
      </c>
      <c r="G142" t="s">
        <v>190</v>
      </c>
      <c r="H142" t="s">
        <v>441</v>
      </c>
      <c r="I142" s="13" t="s">
        <v>430</v>
      </c>
      <c r="K142" s="13" t="s">
        <v>257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14</v>
      </c>
      <c r="W142">
        <v>0</v>
      </c>
      <c r="X142">
        <v>0</v>
      </c>
      <c r="Y142">
        <v>0</v>
      </c>
      <c r="Z142">
        <v>1</v>
      </c>
      <c r="AA142">
        <v>0</v>
      </c>
      <c r="AB142">
        <v>6</v>
      </c>
      <c r="AC142">
        <v>0</v>
      </c>
      <c r="AD142">
        <v>7</v>
      </c>
      <c r="AE142">
        <v>14</v>
      </c>
      <c r="AF142">
        <v>27</v>
      </c>
      <c r="AG142">
        <v>0</v>
      </c>
      <c r="AH142">
        <v>0</v>
      </c>
      <c r="AI142">
        <v>2</v>
      </c>
      <c r="AJ142">
        <v>0</v>
      </c>
      <c r="AK142">
        <v>0</v>
      </c>
      <c r="AL142">
        <v>5</v>
      </c>
      <c r="AM142">
        <v>8</v>
      </c>
      <c r="AN142">
        <v>12</v>
      </c>
      <c r="AO142">
        <v>27</v>
      </c>
      <c r="AP142">
        <v>15</v>
      </c>
      <c r="AQ142">
        <v>0</v>
      </c>
      <c r="AR142">
        <v>0</v>
      </c>
      <c r="AS142">
        <v>0</v>
      </c>
      <c r="AT142">
        <v>1</v>
      </c>
      <c r="AU142">
        <v>0</v>
      </c>
      <c r="AV142">
        <v>5</v>
      </c>
      <c r="AW142">
        <v>2</v>
      </c>
      <c r="AX142">
        <v>7</v>
      </c>
      <c r="AY142">
        <v>15</v>
      </c>
      <c r="AZ142">
        <v>0</v>
      </c>
      <c r="BA142">
        <v>1</v>
      </c>
      <c r="BB142">
        <v>0</v>
      </c>
      <c r="BC142">
        <v>2</v>
      </c>
      <c r="BD142">
        <v>2</v>
      </c>
      <c r="BE142">
        <v>12</v>
      </c>
      <c r="BF142">
        <v>12</v>
      </c>
      <c r="BG142">
        <v>52</v>
      </c>
      <c r="BH142">
        <v>81</v>
      </c>
      <c r="BI142">
        <v>0</v>
      </c>
      <c r="BJ142">
        <v>134</v>
      </c>
      <c r="BK142">
        <v>222</v>
      </c>
      <c r="BL142">
        <v>273</v>
      </c>
      <c r="BM142">
        <v>629</v>
      </c>
      <c r="BN142">
        <v>34</v>
      </c>
      <c r="BO142">
        <v>54</v>
      </c>
      <c r="BP142">
        <v>0</v>
      </c>
      <c r="BQ142">
        <v>14</v>
      </c>
      <c r="BR142">
        <v>27</v>
      </c>
      <c r="BS142">
        <v>15</v>
      </c>
      <c r="BT142">
        <v>56</v>
      </c>
      <c r="BU142">
        <f t="shared" si="21"/>
        <v>5</v>
      </c>
      <c r="BW142">
        <v>1</v>
      </c>
      <c r="BX142">
        <v>3</v>
      </c>
      <c r="BY142">
        <v>2</v>
      </c>
      <c r="BZ142">
        <v>1</v>
      </c>
      <c r="CA142">
        <v>0</v>
      </c>
      <c r="CB142">
        <v>0</v>
      </c>
      <c r="CC142">
        <v>0</v>
      </c>
      <c r="CD142">
        <v>7</v>
      </c>
      <c r="CE142">
        <v>1</v>
      </c>
    </row>
    <row r="143" spans="1:83" outlineLevel="1">
      <c r="D143" s="18" t="s">
        <v>192</v>
      </c>
      <c r="L143">
        <f t="shared" ref="L143:BW143" si="22">SUBTOTAL(9,L135:L142)</f>
        <v>0</v>
      </c>
      <c r="M143">
        <f t="shared" si="22"/>
        <v>0</v>
      </c>
      <c r="N143">
        <f t="shared" si="22"/>
        <v>0</v>
      </c>
      <c r="O143">
        <f t="shared" si="22"/>
        <v>0</v>
      </c>
      <c r="P143">
        <f t="shared" si="22"/>
        <v>0</v>
      </c>
      <c r="Q143">
        <f t="shared" si="22"/>
        <v>0</v>
      </c>
      <c r="R143">
        <f t="shared" si="22"/>
        <v>0</v>
      </c>
      <c r="S143">
        <f t="shared" si="22"/>
        <v>0</v>
      </c>
      <c r="T143">
        <f t="shared" si="22"/>
        <v>0</v>
      </c>
      <c r="U143">
        <f t="shared" si="22"/>
        <v>0</v>
      </c>
      <c r="V143">
        <f t="shared" si="22"/>
        <v>43</v>
      </c>
      <c r="W143">
        <f t="shared" si="22"/>
        <v>0</v>
      </c>
      <c r="X143">
        <f t="shared" si="22"/>
        <v>0</v>
      </c>
      <c r="Y143">
        <f t="shared" si="22"/>
        <v>0</v>
      </c>
      <c r="Z143">
        <f t="shared" si="22"/>
        <v>1</v>
      </c>
      <c r="AA143">
        <f t="shared" si="22"/>
        <v>0</v>
      </c>
      <c r="AB143">
        <f t="shared" si="22"/>
        <v>7</v>
      </c>
      <c r="AC143">
        <f t="shared" si="22"/>
        <v>6</v>
      </c>
      <c r="AD143">
        <f t="shared" si="22"/>
        <v>29</v>
      </c>
      <c r="AE143">
        <f t="shared" si="22"/>
        <v>43</v>
      </c>
      <c r="AF143">
        <f t="shared" si="22"/>
        <v>450</v>
      </c>
      <c r="AG143">
        <f t="shared" si="22"/>
        <v>0</v>
      </c>
      <c r="AH143">
        <f t="shared" si="22"/>
        <v>3</v>
      </c>
      <c r="AI143">
        <f t="shared" si="22"/>
        <v>3</v>
      </c>
      <c r="AJ143">
        <f t="shared" si="22"/>
        <v>1</v>
      </c>
      <c r="AK143">
        <f t="shared" si="22"/>
        <v>11</v>
      </c>
      <c r="AL143">
        <f t="shared" si="22"/>
        <v>51</v>
      </c>
      <c r="AM143">
        <f t="shared" si="22"/>
        <v>31</v>
      </c>
      <c r="AN143">
        <f t="shared" si="22"/>
        <v>350</v>
      </c>
      <c r="AO143">
        <f t="shared" si="22"/>
        <v>450</v>
      </c>
      <c r="AP143">
        <f t="shared" si="22"/>
        <v>149</v>
      </c>
      <c r="AQ143">
        <f t="shared" si="22"/>
        <v>1</v>
      </c>
      <c r="AR143">
        <f t="shared" si="22"/>
        <v>2</v>
      </c>
      <c r="AS143">
        <f t="shared" si="22"/>
        <v>1</v>
      </c>
      <c r="AT143">
        <f t="shared" si="22"/>
        <v>3</v>
      </c>
      <c r="AU143">
        <f t="shared" si="22"/>
        <v>5</v>
      </c>
      <c r="AV143">
        <f t="shared" si="22"/>
        <v>37</v>
      </c>
      <c r="AW143">
        <f t="shared" si="22"/>
        <v>36</v>
      </c>
      <c r="AX143">
        <f t="shared" si="22"/>
        <v>64</v>
      </c>
      <c r="AY143">
        <f t="shared" si="22"/>
        <v>149</v>
      </c>
      <c r="AZ143">
        <f t="shared" si="22"/>
        <v>1</v>
      </c>
      <c r="BA143">
        <f t="shared" si="22"/>
        <v>5</v>
      </c>
      <c r="BB143">
        <f t="shared" si="22"/>
        <v>3</v>
      </c>
      <c r="BC143">
        <f t="shared" si="22"/>
        <v>5</v>
      </c>
      <c r="BD143">
        <f t="shared" si="22"/>
        <v>12</v>
      </c>
      <c r="BE143">
        <f t="shared" si="22"/>
        <v>77</v>
      </c>
      <c r="BF143">
        <f t="shared" si="22"/>
        <v>52</v>
      </c>
      <c r="BG143">
        <f t="shared" si="22"/>
        <v>318</v>
      </c>
      <c r="BH143">
        <f t="shared" si="22"/>
        <v>473</v>
      </c>
      <c r="BI143">
        <f t="shared" si="22"/>
        <v>0</v>
      </c>
      <c r="BJ143">
        <f t="shared" si="22"/>
        <v>355</v>
      </c>
      <c r="BK143">
        <f t="shared" si="22"/>
        <v>3295</v>
      </c>
      <c r="BL143">
        <f t="shared" si="22"/>
        <v>1560</v>
      </c>
      <c r="BM143">
        <f t="shared" si="22"/>
        <v>5210</v>
      </c>
      <c r="BN143">
        <f t="shared" si="22"/>
        <v>434</v>
      </c>
      <c r="BO143">
        <f t="shared" si="22"/>
        <v>574</v>
      </c>
      <c r="BP143">
        <f t="shared" si="22"/>
        <v>0</v>
      </c>
      <c r="BQ143">
        <f t="shared" si="22"/>
        <v>43</v>
      </c>
      <c r="BR143">
        <f t="shared" si="22"/>
        <v>450</v>
      </c>
      <c r="BS143">
        <f t="shared" si="22"/>
        <v>149</v>
      </c>
      <c r="BT143">
        <f t="shared" si="22"/>
        <v>642</v>
      </c>
      <c r="BU143">
        <f t="shared" si="22"/>
        <v>38</v>
      </c>
      <c r="BV143">
        <f t="shared" si="22"/>
        <v>0</v>
      </c>
      <c r="BW143">
        <f t="shared" si="22"/>
        <v>8</v>
      </c>
      <c r="BX143">
        <f t="shared" ref="BX143:CE143" si="23">SUBTOTAL(9,BX135:BX142)</f>
        <v>10</v>
      </c>
      <c r="BY143">
        <f t="shared" si="23"/>
        <v>28</v>
      </c>
      <c r="BZ143">
        <f t="shared" si="23"/>
        <v>3</v>
      </c>
      <c r="CA143">
        <f t="shared" si="23"/>
        <v>14</v>
      </c>
      <c r="CB143">
        <f t="shared" si="23"/>
        <v>2</v>
      </c>
      <c r="CC143">
        <f t="shared" si="23"/>
        <v>5</v>
      </c>
      <c r="CD143">
        <f t="shared" si="23"/>
        <v>70</v>
      </c>
      <c r="CE143">
        <f t="shared" si="23"/>
        <v>8</v>
      </c>
    </row>
    <row r="144" spans="1:83" ht="15" customHeight="1" outlineLevel="2">
      <c r="A144" t="s">
        <v>448</v>
      </c>
      <c r="B144" t="s">
        <v>449</v>
      </c>
      <c r="C144" s="13" t="s">
        <v>50</v>
      </c>
      <c r="D144" s="13" t="s">
        <v>195</v>
      </c>
      <c r="E144" t="s">
        <v>196</v>
      </c>
      <c r="F144" s="13" t="s">
        <v>53</v>
      </c>
      <c r="G144" t="s">
        <v>196</v>
      </c>
      <c r="H144" t="s">
        <v>450</v>
      </c>
      <c r="I144" s="13" t="s">
        <v>451</v>
      </c>
      <c r="J144" s="13" t="s">
        <v>56</v>
      </c>
      <c r="K144" s="13" t="s">
        <v>257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144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34</v>
      </c>
      <c r="AM144">
        <v>0</v>
      </c>
      <c r="AN144">
        <v>7</v>
      </c>
      <c r="AO144">
        <v>41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4</v>
      </c>
      <c r="BB144">
        <v>0</v>
      </c>
      <c r="BC144">
        <v>0</v>
      </c>
      <c r="BD144">
        <v>1</v>
      </c>
      <c r="BE144">
        <v>13</v>
      </c>
      <c r="BF144">
        <v>2</v>
      </c>
      <c r="BG144">
        <v>109</v>
      </c>
      <c r="BH144">
        <v>129</v>
      </c>
      <c r="BI144">
        <v>0</v>
      </c>
      <c r="BJ144">
        <v>0</v>
      </c>
      <c r="BK144">
        <v>669</v>
      </c>
      <c r="BL144">
        <v>0</v>
      </c>
      <c r="BM144">
        <v>669</v>
      </c>
      <c r="BN144">
        <v>33</v>
      </c>
      <c r="BO144">
        <v>22</v>
      </c>
      <c r="BP144">
        <v>0</v>
      </c>
      <c r="BQ144">
        <v>0</v>
      </c>
      <c r="BR144">
        <v>144</v>
      </c>
      <c r="BS144">
        <v>0</v>
      </c>
      <c r="BT144">
        <v>144</v>
      </c>
      <c r="BU144">
        <f t="shared" ref="BU144:BU172" si="24">SUM(BV144,BX144,BY144)</f>
        <v>8</v>
      </c>
      <c r="BW144">
        <v>1</v>
      </c>
      <c r="BX144">
        <v>2</v>
      </c>
      <c r="BY144">
        <v>6</v>
      </c>
      <c r="BZ144">
        <v>0</v>
      </c>
      <c r="CA144">
        <v>3</v>
      </c>
      <c r="CB144">
        <v>0</v>
      </c>
      <c r="CC144">
        <v>1</v>
      </c>
      <c r="CD144">
        <v>13</v>
      </c>
      <c r="CE144">
        <v>1</v>
      </c>
    </row>
    <row r="145" spans="1:83" ht="15" customHeight="1" outlineLevel="2">
      <c r="A145" t="s">
        <v>452</v>
      </c>
      <c r="B145" t="s">
        <v>453</v>
      </c>
      <c r="C145" s="13" t="s">
        <v>50</v>
      </c>
      <c r="D145" s="13" t="s">
        <v>195</v>
      </c>
      <c r="E145" t="s">
        <v>196</v>
      </c>
      <c r="F145" s="13" t="s">
        <v>53</v>
      </c>
      <c r="G145" t="s">
        <v>196</v>
      </c>
      <c r="H145" t="s">
        <v>454</v>
      </c>
      <c r="I145" s="13" t="s">
        <v>55</v>
      </c>
      <c r="J145" s="13" t="s">
        <v>56</v>
      </c>
      <c r="K145" s="13" t="s">
        <v>257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127</v>
      </c>
      <c r="AG145">
        <v>0</v>
      </c>
      <c r="AH145">
        <v>2</v>
      </c>
      <c r="AI145">
        <v>0</v>
      </c>
      <c r="AJ145">
        <v>0</v>
      </c>
      <c r="AK145">
        <v>2</v>
      </c>
      <c r="AL145">
        <v>28</v>
      </c>
      <c r="AM145">
        <v>0</v>
      </c>
      <c r="AN145">
        <v>6</v>
      </c>
      <c r="AO145">
        <v>38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34</v>
      </c>
      <c r="BF145">
        <v>0</v>
      </c>
      <c r="BG145">
        <v>7</v>
      </c>
      <c r="BH145">
        <v>41</v>
      </c>
      <c r="BI145">
        <v>0</v>
      </c>
      <c r="BJ145">
        <v>0</v>
      </c>
      <c r="BK145">
        <v>751</v>
      </c>
      <c r="BL145">
        <v>0</v>
      </c>
      <c r="BM145">
        <v>751</v>
      </c>
      <c r="BN145">
        <v>39</v>
      </c>
      <c r="BO145">
        <v>52</v>
      </c>
      <c r="BP145">
        <v>0</v>
      </c>
      <c r="BQ145">
        <v>0</v>
      </c>
      <c r="BR145">
        <v>127</v>
      </c>
      <c r="BS145">
        <v>0</v>
      </c>
      <c r="BT145">
        <v>127</v>
      </c>
      <c r="BU145">
        <f t="shared" si="24"/>
        <v>7</v>
      </c>
      <c r="BW145">
        <v>1</v>
      </c>
      <c r="BX145">
        <v>2</v>
      </c>
      <c r="BY145">
        <v>5</v>
      </c>
      <c r="BZ145">
        <v>1</v>
      </c>
      <c r="CA145">
        <v>2</v>
      </c>
      <c r="CB145">
        <v>1</v>
      </c>
      <c r="CC145">
        <v>0</v>
      </c>
      <c r="CD145">
        <v>12</v>
      </c>
      <c r="CE145">
        <v>1</v>
      </c>
    </row>
    <row r="146" spans="1:83" ht="15" customHeight="1" outlineLevel="2">
      <c r="A146" t="s">
        <v>455</v>
      </c>
      <c r="B146" t="s">
        <v>456</v>
      </c>
      <c r="C146" s="13" t="s">
        <v>60</v>
      </c>
      <c r="D146" s="13" t="s">
        <v>195</v>
      </c>
      <c r="E146" t="s">
        <v>196</v>
      </c>
      <c r="F146" s="13" t="s">
        <v>53</v>
      </c>
      <c r="G146" t="s">
        <v>196</v>
      </c>
      <c r="H146" t="s">
        <v>457</v>
      </c>
      <c r="I146" s="13" t="s">
        <v>55</v>
      </c>
      <c r="J146" s="13" t="s">
        <v>56</v>
      </c>
      <c r="K146" s="13" t="s">
        <v>257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13</v>
      </c>
      <c r="W146">
        <v>1</v>
      </c>
      <c r="X146">
        <v>0</v>
      </c>
      <c r="Y146">
        <v>0</v>
      </c>
      <c r="Z146">
        <v>0</v>
      </c>
      <c r="AA146">
        <v>1</v>
      </c>
      <c r="AB146">
        <v>1</v>
      </c>
      <c r="AC146">
        <v>0</v>
      </c>
      <c r="AD146">
        <v>10</v>
      </c>
      <c r="AE146">
        <v>13</v>
      </c>
      <c r="AF146">
        <v>94</v>
      </c>
      <c r="AG146">
        <v>0</v>
      </c>
      <c r="AH146">
        <v>2</v>
      </c>
      <c r="AI146">
        <v>0</v>
      </c>
      <c r="AJ146">
        <v>0</v>
      </c>
      <c r="AK146">
        <v>0</v>
      </c>
      <c r="AL146">
        <v>15</v>
      </c>
      <c r="AM146">
        <v>0</v>
      </c>
      <c r="AN146">
        <v>77</v>
      </c>
      <c r="AO146">
        <v>94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2</v>
      </c>
      <c r="BB146">
        <v>0</v>
      </c>
      <c r="BC146">
        <v>0</v>
      </c>
      <c r="BD146">
        <v>2</v>
      </c>
      <c r="BE146">
        <v>28</v>
      </c>
      <c r="BF146">
        <v>0</v>
      </c>
      <c r="BG146">
        <v>6</v>
      </c>
      <c r="BH146">
        <v>38</v>
      </c>
      <c r="BI146">
        <v>0</v>
      </c>
      <c r="BJ146">
        <v>212</v>
      </c>
      <c r="BK146">
        <v>1550</v>
      </c>
      <c r="BL146">
        <v>0</v>
      </c>
      <c r="BM146">
        <v>1762</v>
      </c>
      <c r="BN146">
        <v>66</v>
      </c>
      <c r="BO146">
        <v>104</v>
      </c>
      <c r="BP146">
        <v>0</v>
      </c>
      <c r="BQ146">
        <v>13</v>
      </c>
      <c r="BR146">
        <v>94</v>
      </c>
      <c r="BS146">
        <v>0</v>
      </c>
      <c r="BT146">
        <v>107</v>
      </c>
      <c r="BU146">
        <f t="shared" si="24"/>
        <v>8</v>
      </c>
      <c r="BW146">
        <v>1</v>
      </c>
      <c r="BX146">
        <v>3</v>
      </c>
      <c r="BY146">
        <v>5</v>
      </c>
      <c r="BZ146">
        <v>0</v>
      </c>
      <c r="CA146">
        <v>3</v>
      </c>
      <c r="CB146">
        <v>0</v>
      </c>
      <c r="CC146">
        <v>1</v>
      </c>
      <c r="CD146">
        <v>13</v>
      </c>
      <c r="CE146">
        <v>1</v>
      </c>
    </row>
    <row r="147" spans="1:83" ht="15" customHeight="1" outlineLevel="2">
      <c r="A147" t="s">
        <v>458</v>
      </c>
      <c r="B147" t="s">
        <v>459</v>
      </c>
      <c r="C147" s="13" t="s">
        <v>50</v>
      </c>
      <c r="D147" s="13" t="s">
        <v>195</v>
      </c>
      <c r="E147" t="s">
        <v>196</v>
      </c>
      <c r="F147" s="13" t="s">
        <v>53</v>
      </c>
      <c r="G147" t="s">
        <v>196</v>
      </c>
      <c r="H147" t="s">
        <v>460</v>
      </c>
      <c r="I147" s="13" t="s">
        <v>55</v>
      </c>
      <c r="J147" s="13" t="s">
        <v>56</v>
      </c>
      <c r="K147" s="13" t="s">
        <v>257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19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108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8</v>
      </c>
      <c r="AM147">
        <v>0</v>
      </c>
      <c r="AN147">
        <v>5</v>
      </c>
      <c r="AO147">
        <v>13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1</v>
      </c>
      <c r="BA147">
        <v>2</v>
      </c>
      <c r="BB147">
        <v>0</v>
      </c>
      <c r="BC147">
        <v>0</v>
      </c>
      <c r="BD147">
        <v>1</v>
      </c>
      <c r="BE147">
        <v>16</v>
      </c>
      <c r="BF147">
        <v>0</v>
      </c>
      <c r="BG147">
        <v>87</v>
      </c>
      <c r="BH147">
        <v>107</v>
      </c>
      <c r="BI147">
        <v>0</v>
      </c>
      <c r="BJ147">
        <v>74</v>
      </c>
      <c r="BK147">
        <v>522</v>
      </c>
      <c r="BL147">
        <v>0</v>
      </c>
      <c r="BM147">
        <v>596</v>
      </c>
      <c r="BN147">
        <v>29</v>
      </c>
      <c r="BO147">
        <v>37</v>
      </c>
      <c r="BP147">
        <v>0</v>
      </c>
      <c r="BQ147">
        <v>19</v>
      </c>
      <c r="BR147">
        <v>108</v>
      </c>
      <c r="BS147">
        <v>0</v>
      </c>
      <c r="BT147">
        <v>127</v>
      </c>
      <c r="BU147">
        <f t="shared" si="24"/>
        <v>6</v>
      </c>
      <c r="BW147">
        <v>1</v>
      </c>
      <c r="BX147">
        <v>0</v>
      </c>
      <c r="BY147">
        <v>6</v>
      </c>
      <c r="BZ147">
        <v>1</v>
      </c>
      <c r="CA147">
        <v>2</v>
      </c>
      <c r="CB147">
        <v>0</v>
      </c>
      <c r="CC147">
        <v>1</v>
      </c>
      <c r="CD147">
        <v>11</v>
      </c>
      <c r="CE147">
        <v>1</v>
      </c>
    </row>
    <row r="148" spans="1:83" ht="15" customHeight="1" outlineLevel="2">
      <c r="A148" t="s">
        <v>461</v>
      </c>
      <c r="B148" t="s">
        <v>462</v>
      </c>
      <c r="C148" s="13" t="s">
        <v>50</v>
      </c>
      <c r="D148" s="13" t="s">
        <v>195</v>
      </c>
      <c r="E148" t="s">
        <v>196</v>
      </c>
      <c r="F148" s="13" t="s">
        <v>53</v>
      </c>
      <c r="G148" t="s">
        <v>196</v>
      </c>
      <c r="H148" t="s">
        <v>463</v>
      </c>
      <c r="I148" s="13" t="s">
        <v>451</v>
      </c>
      <c r="J148" s="13" t="s">
        <v>56</v>
      </c>
      <c r="K148" s="13" t="s">
        <v>257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105</v>
      </c>
      <c r="AG148">
        <v>0</v>
      </c>
      <c r="AH148">
        <v>0</v>
      </c>
      <c r="AI148">
        <v>0</v>
      </c>
      <c r="AJ148">
        <v>0</v>
      </c>
      <c r="AK148">
        <v>2</v>
      </c>
      <c r="AL148">
        <v>6</v>
      </c>
      <c r="AM148">
        <v>0</v>
      </c>
      <c r="AN148">
        <v>0</v>
      </c>
      <c r="AO148">
        <v>8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8</v>
      </c>
      <c r="BF148">
        <v>0</v>
      </c>
      <c r="BG148">
        <v>5</v>
      </c>
      <c r="BH148">
        <v>13</v>
      </c>
      <c r="BI148">
        <v>0</v>
      </c>
      <c r="BJ148">
        <v>0</v>
      </c>
      <c r="BK148">
        <v>1274</v>
      </c>
      <c r="BL148">
        <v>0</v>
      </c>
      <c r="BM148">
        <v>1274</v>
      </c>
      <c r="BN148">
        <v>20</v>
      </c>
      <c r="BO148">
        <v>15</v>
      </c>
      <c r="BP148">
        <v>0</v>
      </c>
      <c r="BQ148">
        <v>0</v>
      </c>
      <c r="BR148">
        <v>105</v>
      </c>
      <c r="BS148">
        <v>0</v>
      </c>
      <c r="BT148">
        <v>105</v>
      </c>
      <c r="BU148">
        <f t="shared" si="24"/>
        <v>7</v>
      </c>
      <c r="BW148">
        <v>1</v>
      </c>
      <c r="BX148">
        <v>1</v>
      </c>
      <c r="BY148">
        <v>6</v>
      </c>
      <c r="BZ148">
        <v>0</v>
      </c>
      <c r="CA148">
        <v>3</v>
      </c>
      <c r="CB148">
        <v>0</v>
      </c>
      <c r="CC148">
        <v>1</v>
      </c>
      <c r="CD148">
        <v>12</v>
      </c>
      <c r="CE148">
        <v>1</v>
      </c>
    </row>
    <row r="149" spans="1:83" ht="15" customHeight="1" outlineLevel="2">
      <c r="A149" t="s">
        <v>464</v>
      </c>
      <c r="B149" t="s">
        <v>465</v>
      </c>
      <c r="C149" s="13" t="s">
        <v>60</v>
      </c>
      <c r="D149" s="13" t="s">
        <v>195</v>
      </c>
      <c r="E149" t="s">
        <v>196</v>
      </c>
      <c r="F149" s="13" t="s">
        <v>53</v>
      </c>
      <c r="G149" t="s">
        <v>196</v>
      </c>
      <c r="H149" t="s">
        <v>466</v>
      </c>
      <c r="I149" s="13" t="s">
        <v>195</v>
      </c>
      <c r="J149" s="13" t="s">
        <v>56</v>
      </c>
      <c r="K149" s="13" t="s">
        <v>257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162</v>
      </c>
      <c r="AG149">
        <v>0</v>
      </c>
      <c r="AH149">
        <v>2</v>
      </c>
      <c r="AI149">
        <v>0</v>
      </c>
      <c r="AJ149">
        <v>1</v>
      </c>
      <c r="AK149">
        <v>1</v>
      </c>
      <c r="AL149">
        <v>18</v>
      </c>
      <c r="AM149">
        <v>3</v>
      </c>
      <c r="AN149">
        <v>10</v>
      </c>
      <c r="AO149">
        <v>35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1</v>
      </c>
      <c r="BB149">
        <v>0</v>
      </c>
      <c r="BC149">
        <v>0</v>
      </c>
      <c r="BD149">
        <v>0</v>
      </c>
      <c r="BE149">
        <v>10</v>
      </c>
      <c r="BF149">
        <v>4</v>
      </c>
      <c r="BG149">
        <v>50</v>
      </c>
      <c r="BH149">
        <v>65</v>
      </c>
      <c r="BI149">
        <v>0</v>
      </c>
      <c r="BJ149">
        <v>0</v>
      </c>
      <c r="BK149">
        <v>869</v>
      </c>
      <c r="BL149">
        <v>0</v>
      </c>
      <c r="BM149">
        <v>869</v>
      </c>
      <c r="BN149">
        <v>34</v>
      </c>
      <c r="BO149">
        <v>166</v>
      </c>
      <c r="BP149">
        <v>0</v>
      </c>
      <c r="BQ149">
        <v>0</v>
      </c>
      <c r="BR149">
        <v>162</v>
      </c>
      <c r="BS149">
        <v>0</v>
      </c>
      <c r="BT149">
        <v>162</v>
      </c>
      <c r="BU149">
        <f t="shared" si="24"/>
        <v>7</v>
      </c>
      <c r="BW149">
        <v>1</v>
      </c>
      <c r="BX149">
        <v>0</v>
      </c>
      <c r="BY149">
        <v>7</v>
      </c>
      <c r="BZ149">
        <v>0</v>
      </c>
      <c r="CA149">
        <v>3</v>
      </c>
      <c r="CB149">
        <v>0</v>
      </c>
      <c r="CC149">
        <v>1</v>
      </c>
      <c r="CD149">
        <v>12</v>
      </c>
      <c r="CE149">
        <v>1</v>
      </c>
    </row>
    <row r="150" spans="1:83" ht="15" customHeight="1" outlineLevel="2">
      <c r="A150" t="s">
        <v>467</v>
      </c>
      <c r="B150" t="s">
        <v>468</v>
      </c>
      <c r="C150" s="13" t="s">
        <v>50</v>
      </c>
      <c r="D150" s="13" t="s">
        <v>195</v>
      </c>
      <c r="E150" t="s">
        <v>196</v>
      </c>
      <c r="F150" s="13" t="s">
        <v>53</v>
      </c>
      <c r="G150" t="s">
        <v>196</v>
      </c>
      <c r="H150" t="s">
        <v>469</v>
      </c>
      <c r="I150" s="13" t="s">
        <v>451</v>
      </c>
      <c r="J150" s="13" t="s">
        <v>56</v>
      </c>
      <c r="K150" s="13" t="s">
        <v>257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140</v>
      </c>
      <c r="AG150">
        <v>0</v>
      </c>
      <c r="AH150">
        <v>1</v>
      </c>
      <c r="AI150">
        <v>0</v>
      </c>
      <c r="AJ150">
        <v>1</v>
      </c>
      <c r="AK150">
        <v>2</v>
      </c>
      <c r="AL150">
        <v>12</v>
      </c>
      <c r="AM150">
        <v>0</v>
      </c>
      <c r="AN150">
        <v>1</v>
      </c>
      <c r="AO150">
        <v>17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1</v>
      </c>
      <c r="BB150">
        <v>0</v>
      </c>
      <c r="BC150">
        <v>0</v>
      </c>
      <c r="BD150">
        <v>1</v>
      </c>
      <c r="BE150">
        <v>2</v>
      </c>
      <c r="BF150">
        <v>0</v>
      </c>
      <c r="BG150">
        <v>8</v>
      </c>
      <c r="BH150">
        <v>12</v>
      </c>
      <c r="BI150">
        <v>0</v>
      </c>
      <c r="BJ150">
        <v>0</v>
      </c>
      <c r="BK150">
        <v>907</v>
      </c>
      <c r="BL150">
        <v>0</v>
      </c>
      <c r="BM150">
        <v>907</v>
      </c>
      <c r="BN150">
        <v>28</v>
      </c>
      <c r="BO150">
        <v>0</v>
      </c>
      <c r="BP150">
        <v>0</v>
      </c>
      <c r="BQ150">
        <v>0</v>
      </c>
      <c r="BR150">
        <v>140</v>
      </c>
      <c r="BS150">
        <v>0</v>
      </c>
      <c r="BT150">
        <v>140</v>
      </c>
      <c r="BU150">
        <f t="shared" si="24"/>
        <v>9</v>
      </c>
      <c r="BW150">
        <v>1</v>
      </c>
      <c r="BX150">
        <v>0</v>
      </c>
      <c r="BY150">
        <v>9</v>
      </c>
      <c r="BZ150">
        <v>0</v>
      </c>
      <c r="CA150">
        <v>2</v>
      </c>
      <c r="CB150">
        <v>0</v>
      </c>
      <c r="CC150">
        <v>1</v>
      </c>
      <c r="CD150">
        <v>13</v>
      </c>
      <c r="CE150">
        <v>1</v>
      </c>
    </row>
    <row r="151" spans="1:83" ht="15" customHeight="1" outlineLevel="2">
      <c r="A151" t="s">
        <v>470</v>
      </c>
      <c r="B151" t="s">
        <v>471</v>
      </c>
      <c r="C151" s="13" t="s">
        <v>60</v>
      </c>
      <c r="D151" s="13" t="s">
        <v>195</v>
      </c>
      <c r="E151" t="s">
        <v>196</v>
      </c>
      <c r="F151" s="13" t="s">
        <v>53</v>
      </c>
      <c r="G151" t="s">
        <v>196</v>
      </c>
      <c r="H151" t="s">
        <v>472</v>
      </c>
      <c r="I151" s="13" t="s">
        <v>108</v>
      </c>
      <c r="J151" s="13" t="s">
        <v>56</v>
      </c>
      <c r="K151" s="13" t="s">
        <v>257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108</v>
      </c>
      <c r="AG151">
        <v>0</v>
      </c>
      <c r="AH151">
        <v>0</v>
      </c>
      <c r="AI151">
        <v>0</v>
      </c>
      <c r="AJ151">
        <v>1</v>
      </c>
      <c r="AK151">
        <v>1</v>
      </c>
      <c r="AL151">
        <v>1</v>
      </c>
      <c r="AM151">
        <v>1</v>
      </c>
      <c r="AN151">
        <v>10</v>
      </c>
      <c r="AO151">
        <v>14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10</v>
      </c>
      <c r="BF151">
        <v>0</v>
      </c>
      <c r="BG151">
        <v>162</v>
      </c>
      <c r="BH151">
        <v>172</v>
      </c>
      <c r="BI151">
        <v>0</v>
      </c>
      <c r="BJ151">
        <v>0</v>
      </c>
      <c r="BK151">
        <v>1134</v>
      </c>
      <c r="BL151">
        <v>0</v>
      </c>
      <c r="BM151">
        <v>1134</v>
      </c>
      <c r="BN151">
        <v>35</v>
      </c>
      <c r="BO151">
        <v>107</v>
      </c>
      <c r="BP151">
        <v>0</v>
      </c>
      <c r="BQ151">
        <v>0</v>
      </c>
      <c r="BR151">
        <v>108</v>
      </c>
      <c r="BS151">
        <v>0</v>
      </c>
      <c r="BT151">
        <v>108</v>
      </c>
      <c r="BU151">
        <f t="shared" si="24"/>
        <v>7</v>
      </c>
      <c r="BW151">
        <v>1</v>
      </c>
      <c r="BX151">
        <v>4</v>
      </c>
      <c r="BY151">
        <v>3</v>
      </c>
      <c r="BZ151">
        <v>0</v>
      </c>
      <c r="CA151">
        <v>4</v>
      </c>
      <c r="CB151">
        <v>0</v>
      </c>
      <c r="CC151">
        <v>1</v>
      </c>
      <c r="CD151">
        <v>13</v>
      </c>
      <c r="CE151">
        <v>1</v>
      </c>
    </row>
    <row r="152" spans="1:83" ht="15" customHeight="1" outlineLevel="2">
      <c r="A152" t="s">
        <v>473</v>
      </c>
      <c r="B152" t="s">
        <v>474</v>
      </c>
      <c r="C152" s="13" t="s">
        <v>50</v>
      </c>
      <c r="D152" s="13" t="s">
        <v>195</v>
      </c>
      <c r="E152" t="s">
        <v>196</v>
      </c>
      <c r="F152" s="13" t="s">
        <v>53</v>
      </c>
      <c r="G152" t="s">
        <v>196</v>
      </c>
      <c r="H152" t="s">
        <v>472</v>
      </c>
      <c r="I152" s="13" t="s">
        <v>108</v>
      </c>
      <c r="J152" s="13" t="s">
        <v>56</v>
      </c>
      <c r="K152" s="13" t="s">
        <v>257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88</v>
      </c>
      <c r="AG152">
        <v>0</v>
      </c>
      <c r="AH152">
        <v>0</v>
      </c>
      <c r="AI152">
        <v>0</v>
      </c>
      <c r="AJ152">
        <v>0</v>
      </c>
      <c r="AK152">
        <v>1</v>
      </c>
      <c r="AL152">
        <v>2</v>
      </c>
      <c r="AM152">
        <v>0</v>
      </c>
      <c r="AN152">
        <v>12</v>
      </c>
      <c r="AO152">
        <v>15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1</v>
      </c>
      <c r="BD152">
        <v>1</v>
      </c>
      <c r="BE152">
        <v>1</v>
      </c>
      <c r="BF152">
        <v>1</v>
      </c>
      <c r="BG152">
        <v>10</v>
      </c>
      <c r="BH152">
        <v>14</v>
      </c>
      <c r="BI152">
        <v>0</v>
      </c>
      <c r="BJ152">
        <v>0</v>
      </c>
      <c r="BK152">
        <v>1105</v>
      </c>
      <c r="BL152">
        <v>0</v>
      </c>
      <c r="BM152">
        <v>1105</v>
      </c>
      <c r="BN152">
        <v>29</v>
      </c>
      <c r="BO152">
        <v>88</v>
      </c>
      <c r="BP152">
        <v>0</v>
      </c>
      <c r="BQ152">
        <v>0</v>
      </c>
      <c r="BR152">
        <v>88</v>
      </c>
      <c r="BS152">
        <v>0</v>
      </c>
      <c r="BT152">
        <v>88</v>
      </c>
      <c r="BU152">
        <f t="shared" si="24"/>
        <v>6</v>
      </c>
      <c r="BW152">
        <v>1</v>
      </c>
      <c r="BX152">
        <v>2</v>
      </c>
      <c r="BY152">
        <v>4</v>
      </c>
      <c r="BZ152">
        <v>0</v>
      </c>
      <c r="CA152">
        <v>3</v>
      </c>
      <c r="CB152">
        <v>0</v>
      </c>
      <c r="CC152">
        <v>1</v>
      </c>
      <c r="CD152">
        <v>11</v>
      </c>
      <c r="CE152">
        <v>1</v>
      </c>
    </row>
    <row r="153" spans="1:83" ht="15" customHeight="1" outlineLevel="2">
      <c r="A153" t="s">
        <v>475</v>
      </c>
      <c r="B153" t="s">
        <v>476</v>
      </c>
      <c r="C153" s="13" t="s">
        <v>50</v>
      </c>
      <c r="D153" s="13" t="s">
        <v>195</v>
      </c>
      <c r="E153" t="s">
        <v>196</v>
      </c>
      <c r="F153" s="13" t="s">
        <v>53</v>
      </c>
      <c r="G153" t="s">
        <v>196</v>
      </c>
      <c r="H153" t="s">
        <v>477</v>
      </c>
      <c r="I153" s="13" t="s">
        <v>195</v>
      </c>
      <c r="J153" s="13" t="s">
        <v>56</v>
      </c>
      <c r="K153" s="13" t="s">
        <v>257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163</v>
      </c>
      <c r="AG153">
        <v>0</v>
      </c>
      <c r="AH153">
        <v>0</v>
      </c>
      <c r="AI153">
        <v>0</v>
      </c>
      <c r="AJ153">
        <v>0</v>
      </c>
      <c r="AK153">
        <v>2</v>
      </c>
      <c r="AL153">
        <v>3</v>
      </c>
      <c r="AM153">
        <v>31</v>
      </c>
      <c r="AN153">
        <v>11</v>
      </c>
      <c r="AO153">
        <v>47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1</v>
      </c>
      <c r="BE153">
        <v>2</v>
      </c>
      <c r="BF153">
        <v>0</v>
      </c>
      <c r="BG153">
        <v>12</v>
      </c>
      <c r="BH153">
        <v>15</v>
      </c>
      <c r="BI153">
        <v>0</v>
      </c>
      <c r="BJ153">
        <v>0</v>
      </c>
      <c r="BK153">
        <v>1417</v>
      </c>
      <c r="BL153">
        <v>0</v>
      </c>
      <c r="BM153">
        <v>1417</v>
      </c>
      <c r="BN153">
        <v>34</v>
      </c>
      <c r="BO153">
        <v>163</v>
      </c>
      <c r="BP153">
        <v>0</v>
      </c>
      <c r="BQ153">
        <v>0</v>
      </c>
      <c r="BR153">
        <v>163</v>
      </c>
      <c r="BS153">
        <v>0</v>
      </c>
      <c r="BT153">
        <v>163</v>
      </c>
      <c r="BU153">
        <f t="shared" si="24"/>
        <v>9</v>
      </c>
      <c r="BW153">
        <v>1</v>
      </c>
      <c r="BX153">
        <v>2</v>
      </c>
      <c r="BY153">
        <v>7</v>
      </c>
      <c r="BZ153">
        <v>1</v>
      </c>
      <c r="CA153">
        <v>2</v>
      </c>
      <c r="CB153">
        <v>0</v>
      </c>
      <c r="CC153">
        <v>1</v>
      </c>
      <c r="CD153">
        <v>14</v>
      </c>
      <c r="CE153">
        <v>1</v>
      </c>
    </row>
    <row r="154" spans="1:83" ht="15" customHeight="1" outlineLevel="2">
      <c r="A154" t="s">
        <v>478</v>
      </c>
      <c r="B154" t="s">
        <v>479</v>
      </c>
      <c r="C154" s="13" t="s">
        <v>60</v>
      </c>
      <c r="D154" s="13" t="s">
        <v>195</v>
      </c>
      <c r="E154" t="s">
        <v>196</v>
      </c>
      <c r="F154" s="13" t="s">
        <v>53</v>
      </c>
      <c r="G154" t="s">
        <v>196</v>
      </c>
      <c r="H154" t="s">
        <v>480</v>
      </c>
      <c r="I154" s="13" t="s">
        <v>195</v>
      </c>
      <c r="J154" s="13" t="s">
        <v>56</v>
      </c>
      <c r="K154" s="13" t="s">
        <v>257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133</v>
      </c>
      <c r="AG154">
        <v>0</v>
      </c>
      <c r="AH154">
        <v>2</v>
      </c>
      <c r="AI154">
        <v>0</v>
      </c>
      <c r="AJ154">
        <v>0</v>
      </c>
      <c r="AK154">
        <v>2</v>
      </c>
      <c r="AL154">
        <v>19</v>
      </c>
      <c r="AM154">
        <v>0</v>
      </c>
      <c r="AN154">
        <v>21</v>
      </c>
      <c r="AO154">
        <v>44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2</v>
      </c>
      <c r="BE154">
        <v>3</v>
      </c>
      <c r="BF154">
        <v>31</v>
      </c>
      <c r="BG154">
        <v>11</v>
      </c>
      <c r="BH154">
        <v>47</v>
      </c>
      <c r="BI154">
        <v>0</v>
      </c>
      <c r="BJ154">
        <v>0</v>
      </c>
      <c r="BK154">
        <v>1468</v>
      </c>
      <c r="BL154">
        <v>0</v>
      </c>
      <c r="BM154">
        <v>1468</v>
      </c>
      <c r="BN154">
        <v>48</v>
      </c>
      <c r="BO154">
        <v>128</v>
      </c>
      <c r="BP154">
        <v>0</v>
      </c>
      <c r="BQ154">
        <v>0</v>
      </c>
      <c r="BR154">
        <v>133</v>
      </c>
      <c r="BS154">
        <v>0</v>
      </c>
      <c r="BT154">
        <v>133</v>
      </c>
      <c r="BU154">
        <f t="shared" si="24"/>
        <v>7</v>
      </c>
      <c r="BW154">
        <v>1</v>
      </c>
      <c r="BX154">
        <v>0</v>
      </c>
      <c r="BY154">
        <v>7</v>
      </c>
      <c r="BZ154">
        <v>0</v>
      </c>
      <c r="CA154">
        <v>4</v>
      </c>
      <c r="CB154">
        <v>0</v>
      </c>
      <c r="CC154">
        <v>1</v>
      </c>
      <c r="CD154">
        <v>13</v>
      </c>
      <c r="CE154">
        <v>1</v>
      </c>
    </row>
    <row r="155" spans="1:83" ht="15" customHeight="1" outlineLevel="2">
      <c r="A155" t="s">
        <v>481</v>
      </c>
      <c r="B155" t="s">
        <v>482</v>
      </c>
      <c r="C155" s="13" t="s">
        <v>60</v>
      </c>
      <c r="D155" s="13" t="s">
        <v>195</v>
      </c>
      <c r="E155" t="s">
        <v>196</v>
      </c>
      <c r="F155" s="13" t="s">
        <v>53</v>
      </c>
      <c r="G155" t="s">
        <v>196</v>
      </c>
      <c r="H155" t="s">
        <v>483</v>
      </c>
      <c r="I155" s="13" t="s">
        <v>451</v>
      </c>
      <c r="J155" s="13" t="s">
        <v>56</v>
      </c>
      <c r="K155" s="13" t="s">
        <v>257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126</v>
      </c>
      <c r="AG155">
        <v>0</v>
      </c>
      <c r="AH155">
        <v>2</v>
      </c>
      <c r="AI155">
        <v>0</v>
      </c>
      <c r="AJ155">
        <v>5</v>
      </c>
      <c r="AK155">
        <v>2</v>
      </c>
      <c r="AL155">
        <v>11</v>
      </c>
      <c r="AM155">
        <v>0</v>
      </c>
      <c r="AN155">
        <v>106</v>
      </c>
      <c r="AO155">
        <v>126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1</v>
      </c>
      <c r="BB155">
        <v>0</v>
      </c>
      <c r="BC155">
        <v>1</v>
      </c>
      <c r="BD155">
        <v>2</v>
      </c>
      <c r="BE155">
        <v>7</v>
      </c>
      <c r="BF155">
        <v>0</v>
      </c>
      <c r="BG155">
        <v>105</v>
      </c>
      <c r="BH155">
        <v>116</v>
      </c>
      <c r="BI155">
        <v>0</v>
      </c>
      <c r="BJ155">
        <v>0</v>
      </c>
      <c r="BK155">
        <v>1484</v>
      </c>
      <c r="BL155">
        <v>0</v>
      </c>
      <c r="BM155">
        <v>1484</v>
      </c>
      <c r="BN155">
        <v>70</v>
      </c>
      <c r="BO155">
        <v>104</v>
      </c>
      <c r="BP155">
        <v>0</v>
      </c>
      <c r="BQ155">
        <v>0</v>
      </c>
      <c r="BR155">
        <v>126</v>
      </c>
      <c r="BS155">
        <v>0</v>
      </c>
      <c r="BT155">
        <v>126</v>
      </c>
      <c r="BU155">
        <f t="shared" si="24"/>
        <v>7</v>
      </c>
      <c r="BW155">
        <v>1</v>
      </c>
      <c r="BX155">
        <v>0</v>
      </c>
      <c r="BY155">
        <v>7</v>
      </c>
      <c r="BZ155">
        <v>0</v>
      </c>
      <c r="CA155">
        <v>3</v>
      </c>
      <c r="CB155">
        <v>0</v>
      </c>
      <c r="CC155">
        <v>1</v>
      </c>
      <c r="CD155">
        <v>12</v>
      </c>
      <c r="CE155">
        <v>1</v>
      </c>
    </row>
    <row r="156" spans="1:83" ht="15" customHeight="1" outlineLevel="2">
      <c r="A156" t="s">
        <v>484</v>
      </c>
      <c r="B156" t="s">
        <v>485</v>
      </c>
      <c r="C156" s="13" t="s">
        <v>60</v>
      </c>
      <c r="D156" s="13" t="s">
        <v>195</v>
      </c>
      <c r="E156" t="s">
        <v>196</v>
      </c>
      <c r="F156" s="13" t="s">
        <v>53</v>
      </c>
      <c r="G156" t="s">
        <v>196</v>
      </c>
      <c r="H156" t="s">
        <v>486</v>
      </c>
      <c r="I156" s="13" t="s">
        <v>195</v>
      </c>
      <c r="J156" s="13" t="s">
        <v>56</v>
      </c>
      <c r="K156" s="13" t="s">
        <v>257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116</v>
      </c>
      <c r="AG156">
        <v>0</v>
      </c>
      <c r="AH156">
        <v>1</v>
      </c>
      <c r="AI156">
        <v>0</v>
      </c>
      <c r="AJ156">
        <v>4</v>
      </c>
      <c r="AK156">
        <v>3</v>
      </c>
      <c r="AL156">
        <v>5</v>
      </c>
      <c r="AM156">
        <v>2</v>
      </c>
      <c r="AN156">
        <v>1</v>
      </c>
      <c r="AO156">
        <v>16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2</v>
      </c>
      <c r="BA156">
        <v>2</v>
      </c>
      <c r="BB156">
        <v>0</v>
      </c>
      <c r="BC156">
        <v>1</v>
      </c>
      <c r="BD156">
        <v>1</v>
      </c>
      <c r="BE156">
        <v>8</v>
      </c>
      <c r="BF156">
        <v>0</v>
      </c>
      <c r="BG156">
        <v>32</v>
      </c>
      <c r="BH156">
        <v>46</v>
      </c>
      <c r="BI156">
        <v>0</v>
      </c>
      <c r="BJ156">
        <v>0</v>
      </c>
      <c r="BK156">
        <v>1429</v>
      </c>
      <c r="BL156">
        <v>0</v>
      </c>
      <c r="BM156">
        <v>1429</v>
      </c>
      <c r="BN156">
        <v>51</v>
      </c>
      <c r="BO156">
        <v>116</v>
      </c>
      <c r="BP156">
        <v>0</v>
      </c>
      <c r="BQ156">
        <v>0</v>
      </c>
      <c r="BR156">
        <v>116</v>
      </c>
      <c r="BS156">
        <v>0</v>
      </c>
      <c r="BT156">
        <v>116</v>
      </c>
      <c r="BU156">
        <f t="shared" si="24"/>
        <v>7</v>
      </c>
      <c r="BW156">
        <v>1</v>
      </c>
      <c r="BX156">
        <v>1</v>
      </c>
      <c r="BY156">
        <v>6</v>
      </c>
      <c r="BZ156">
        <v>0</v>
      </c>
      <c r="CA156">
        <v>3</v>
      </c>
      <c r="CB156">
        <v>0</v>
      </c>
      <c r="CC156">
        <v>1</v>
      </c>
      <c r="CD156">
        <v>12</v>
      </c>
      <c r="CE156">
        <v>1</v>
      </c>
    </row>
    <row r="157" spans="1:83" ht="15" customHeight="1" outlineLevel="2">
      <c r="A157" t="s">
        <v>487</v>
      </c>
      <c r="B157" t="s">
        <v>488</v>
      </c>
      <c r="C157" s="13" t="s">
        <v>60</v>
      </c>
      <c r="D157" s="13" t="s">
        <v>195</v>
      </c>
      <c r="E157" t="s">
        <v>196</v>
      </c>
      <c r="F157" s="13" t="s">
        <v>53</v>
      </c>
      <c r="G157" t="s">
        <v>196</v>
      </c>
      <c r="H157" t="s">
        <v>489</v>
      </c>
      <c r="I157" s="13" t="s">
        <v>451</v>
      </c>
      <c r="J157" s="13" t="s">
        <v>56</v>
      </c>
      <c r="K157" s="13" t="s">
        <v>257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112</v>
      </c>
      <c r="AG157">
        <v>0</v>
      </c>
      <c r="AH157">
        <v>3</v>
      </c>
      <c r="AI157">
        <v>0</v>
      </c>
      <c r="AJ157">
        <v>2</v>
      </c>
      <c r="AK157">
        <v>1</v>
      </c>
      <c r="AL157">
        <v>5</v>
      </c>
      <c r="AM157">
        <v>0</v>
      </c>
      <c r="AN157">
        <v>101</v>
      </c>
      <c r="AO157">
        <v>112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2</v>
      </c>
      <c r="BC157">
        <v>1</v>
      </c>
      <c r="BD157">
        <v>1</v>
      </c>
      <c r="BE157">
        <v>1</v>
      </c>
      <c r="BF157">
        <v>0</v>
      </c>
      <c r="BG157">
        <v>0</v>
      </c>
      <c r="BH157">
        <v>5</v>
      </c>
      <c r="BI157">
        <v>0</v>
      </c>
      <c r="BJ157">
        <v>0</v>
      </c>
      <c r="BK157">
        <v>1000</v>
      </c>
      <c r="BL157">
        <v>0</v>
      </c>
      <c r="BM157">
        <v>1000</v>
      </c>
      <c r="BN157">
        <v>42</v>
      </c>
      <c r="BO157">
        <v>20</v>
      </c>
      <c r="BP157">
        <v>0</v>
      </c>
      <c r="BQ157">
        <v>0</v>
      </c>
      <c r="BR157">
        <v>112</v>
      </c>
      <c r="BS157">
        <v>0</v>
      </c>
      <c r="BT157">
        <v>112</v>
      </c>
      <c r="BU157">
        <f t="shared" si="24"/>
        <v>7</v>
      </c>
      <c r="BW157">
        <v>1</v>
      </c>
      <c r="BX157">
        <v>1</v>
      </c>
      <c r="BY157">
        <v>6</v>
      </c>
      <c r="BZ157">
        <v>0</v>
      </c>
      <c r="CA157">
        <v>3</v>
      </c>
      <c r="CB157">
        <v>0</v>
      </c>
      <c r="CC157">
        <v>0</v>
      </c>
      <c r="CD157">
        <v>11</v>
      </c>
      <c r="CE157">
        <v>1</v>
      </c>
    </row>
    <row r="158" spans="1:83" ht="15" customHeight="1" outlineLevel="2">
      <c r="A158" t="s">
        <v>490</v>
      </c>
      <c r="B158" t="s">
        <v>491</v>
      </c>
      <c r="C158" s="13" t="s">
        <v>60</v>
      </c>
      <c r="D158" s="13" t="s">
        <v>195</v>
      </c>
      <c r="E158" t="s">
        <v>196</v>
      </c>
      <c r="F158" s="13" t="s">
        <v>53</v>
      </c>
      <c r="G158" t="s">
        <v>196</v>
      </c>
      <c r="H158" t="s">
        <v>492</v>
      </c>
      <c r="I158" s="13" t="s">
        <v>108</v>
      </c>
      <c r="K158" s="13" t="s">
        <v>257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101</v>
      </c>
      <c r="AQ158">
        <v>5</v>
      </c>
      <c r="AR158">
        <v>0</v>
      </c>
      <c r="AS158">
        <v>0</v>
      </c>
      <c r="AT158">
        <v>1</v>
      </c>
      <c r="AU158">
        <v>0</v>
      </c>
      <c r="AV158">
        <v>19</v>
      </c>
      <c r="AW158">
        <v>0</v>
      </c>
      <c r="AX158">
        <v>52</v>
      </c>
      <c r="AY158">
        <v>77</v>
      </c>
      <c r="AZ158">
        <v>0</v>
      </c>
      <c r="BA158">
        <v>1</v>
      </c>
      <c r="BB158">
        <v>0</v>
      </c>
      <c r="BC158">
        <v>0</v>
      </c>
      <c r="BD158">
        <v>0</v>
      </c>
      <c r="BE158">
        <v>9</v>
      </c>
      <c r="BF158">
        <v>0</v>
      </c>
      <c r="BG158">
        <v>0</v>
      </c>
      <c r="BH158">
        <v>10</v>
      </c>
      <c r="BI158">
        <v>0</v>
      </c>
      <c r="BJ158">
        <v>0</v>
      </c>
      <c r="BK158">
        <v>0</v>
      </c>
      <c r="BL158">
        <v>2454</v>
      </c>
      <c r="BM158">
        <v>2454</v>
      </c>
      <c r="BN158">
        <v>48</v>
      </c>
      <c r="BO158">
        <v>101</v>
      </c>
      <c r="BP158">
        <v>0</v>
      </c>
      <c r="BQ158">
        <v>0</v>
      </c>
      <c r="BR158">
        <v>0</v>
      </c>
      <c r="BS158">
        <v>101</v>
      </c>
      <c r="BT158">
        <v>101</v>
      </c>
      <c r="BU158">
        <f t="shared" si="24"/>
        <v>3</v>
      </c>
      <c r="BW158">
        <v>1</v>
      </c>
      <c r="BX158">
        <v>0</v>
      </c>
      <c r="BY158">
        <v>3</v>
      </c>
      <c r="BZ158">
        <v>2</v>
      </c>
      <c r="CA158">
        <v>2</v>
      </c>
      <c r="CB158">
        <v>0</v>
      </c>
      <c r="CC158">
        <v>0</v>
      </c>
      <c r="CD158">
        <v>8</v>
      </c>
      <c r="CE158">
        <v>1</v>
      </c>
    </row>
    <row r="159" spans="1:83" ht="15" customHeight="1" outlineLevel="2">
      <c r="A159" t="s">
        <v>493</v>
      </c>
      <c r="B159" t="s">
        <v>380</v>
      </c>
      <c r="C159" s="13" t="s">
        <v>50</v>
      </c>
      <c r="D159" s="13" t="s">
        <v>195</v>
      </c>
      <c r="E159" t="s">
        <v>196</v>
      </c>
      <c r="F159" s="13" t="s">
        <v>53</v>
      </c>
      <c r="G159" t="s">
        <v>196</v>
      </c>
      <c r="H159" t="s">
        <v>494</v>
      </c>
      <c r="I159" s="13" t="s">
        <v>108</v>
      </c>
      <c r="K159" s="13" t="s">
        <v>257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83</v>
      </c>
      <c r="AQ159">
        <v>0</v>
      </c>
      <c r="AR159">
        <v>1</v>
      </c>
      <c r="AS159">
        <v>0</v>
      </c>
      <c r="AT159">
        <v>0</v>
      </c>
      <c r="AU159">
        <v>2</v>
      </c>
      <c r="AV159">
        <v>1</v>
      </c>
      <c r="AW159">
        <v>0</v>
      </c>
      <c r="AX159">
        <v>20</v>
      </c>
      <c r="AY159">
        <v>24</v>
      </c>
      <c r="AZ159">
        <v>5</v>
      </c>
      <c r="BA159">
        <v>0</v>
      </c>
      <c r="BB159">
        <v>0</v>
      </c>
      <c r="BC159">
        <v>1</v>
      </c>
      <c r="BD159">
        <v>0</v>
      </c>
      <c r="BE159">
        <v>19</v>
      </c>
      <c r="BF159">
        <v>0</v>
      </c>
      <c r="BG159">
        <v>52</v>
      </c>
      <c r="BH159">
        <v>77</v>
      </c>
      <c r="BI159">
        <v>0</v>
      </c>
      <c r="BJ159">
        <v>0</v>
      </c>
      <c r="BK159">
        <v>0</v>
      </c>
      <c r="BL159">
        <v>1478</v>
      </c>
      <c r="BM159">
        <v>1478</v>
      </c>
      <c r="BN159">
        <v>72</v>
      </c>
      <c r="BO159">
        <v>83</v>
      </c>
      <c r="BP159">
        <v>0</v>
      </c>
      <c r="BQ159">
        <v>0</v>
      </c>
      <c r="BR159">
        <v>0</v>
      </c>
      <c r="BS159">
        <v>83</v>
      </c>
      <c r="BT159">
        <v>83</v>
      </c>
      <c r="BU159">
        <f t="shared" si="24"/>
        <v>3</v>
      </c>
      <c r="BW159">
        <v>1</v>
      </c>
      <c r="BX159">
        <v>1</v>
      </c>
      <c r="BY159">
        <v>2</v>
      </c>
      <c r="BZ159">
        <v>2</v>
      </c>
      <c r="CA159">
        <v>1</v>
      </c>
      <c r="CB159">
        <v>0</v>
      </c>
      <c r="CC159">
        <v>0</v>
      </c>
      <c r="CD159">
        <v>7</v>
      </c>
      <c r="CE159">
        <v>1</v>
      </c>
    </row>
    <row r="160" spans="1:83" ht="15" customHeight="1" outlineLevel="2">
      <c r="A160" t="s">
        <v>495</v>
      </c>
      <c r="B160" t="s">
        <v>496</v>
      </c>
      <c r="C160" s="13" t="s">
        <v>60</v>
      </c>
      <c r="D160" s="13" t="s">
        <v>195</v>
      </c>
      <c r="E160" t="s">
        <v>196</v>
      </c>
      <c r="F160" s="13" t="s">
        <v>53</v>
      </c>
      <c r="G160" t="s">
        <v>196</v>
      </c>
      <c r="H160" t="s">
        <v>497</v>
      </c>
      <c r="I160" s="13" t="s">
        <v>55</v>
      </c>
      <c r="K160" s="13" t="s">
        <v>257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14</v>
      </c>
      <c r="W160">
        <v>0</v>
      </c>
      <c r="X160">
        <v>0</v>
      </c>
      <c r="Y160">
        <v>0</v>
      </c>
      <c r="Z160">
        <v>0</v>
      </c>
      <c r="AA160">
        <v>1</v>
      </c>
      <c r="AB160">
        <v>0</v>
      </c>
      <c r="AC160">
        <v>0</v>
      </c>
      <c r="AD160">
        <v>1</v>
      </c>
      <c r="AE160">
        <v>2</v>
      </c>
      <c r="AF160">
        <v>92</v>
      </c>
      <c r="AG160">
        <v>0</v>
      </c>
      <c r="AH160">
        <v>1</v>
      </c>
      <c r="AI160">
        <v>0</v>
      </c>
      <c r="AJ160">
        <v>0</v>
      </c>
      <c r="AK160">
        <v>0</v>
      </c>
      <c r="AL160">
        <v>2</v>
      </c>
      <c r="AM160">
        <v>0</v>
      </c>
      <c r="AN160">
        <v>9</v>
      </c>
      <c r="AO160">
        <v>12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1</v>
      </c>
      <c r="BD160">
        <v>0</v>
      </c>
      <c r="BE160">
        <v>1</v>
      </c>
      <c r="BF160">
        <v>0</v>
      </c>
      <c r="BG160">
        <v>64</v>
      </c>
      <c r="BH160">
        <v>66</v>
      </c>
      <c r="BI160">
        <v>0</v>
      </c>
      <c r="BJ160">
        <v>145</v>
      </c>
      <c r="BK160">
        <v>970</v>
      </c>
      <c r="BL160">
        <v>0</v>
      </c>
      <c r="BM160">
        <v>1115</v>
      </c>
      <c r="BN160">
        <v>47</v>
      </c>
      <c r="BO160">
        <v>106</v>
      </c>
      <c r="BP160">
        <v>0</v>
      </c>
      <c r="BQ160">
        <v>14</v>
      </c>
      <c r="BR160">
        <v>92</v>
      </c>
      <c r="BS160">
        <v>0</v>
      </c>
      <c r="BT160">
        <v>106</v>
      </c>
      <c r="BU160">
        <f t="shared" si="24"/>
        <v>7</v>
      </c>
      <c r="BW160">
        <v>1</v>
      </c>
      <c r="BX160">
        <v>1</v>
      </c>
      <c r="BY160">
        <v>6</v>
      </c>
      <c r="BZ160">
        <v>0</v>
      </c>
      <c r="CA160">
        <v>3</v>
      </c>
      <c r="CB160">
        <v>0</v>
      </c>
      <c r="CC160">
        <v>0</v>
      </c>
      <c r="CD160">
        <v>11</v>
      </c>
      <c r="CE160">
        <v>1</v>
      </c>
    </row>
    <row r="161" spans="1:83" ht="15" customHeight="1" outlineLevel="2">
      <c r="A161" t="s">
        <v>498</v>
      </c>
      <c r="B161" t="s">
        <v>499</v>
      </c>
      <c r="C161" s="13" t="s">
        <v>60</v>
      </c>
      <c r="D161" s="13" t="s">
        <v>195</v>
      </c>
      <c r="E161" t="s">
        <v>196</v>
      </c>
      <c r="F161" s="13" t="s">
        <v>53</v>
      </c>
      <c r="G161" t="s">
        <v>196</v>
      </c>
      <c r="H161" t="s">
        <v>500</v>
      </c>
      <c r="I161" s="13" t="s">
        <v>451</v>
      </c>
      <c r="K161" s="13" t="s">
        <v>257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111</v>
      </c>
      <c r="AG161">
        <v>0</v>
      </c>
      <c r="AH161">
        <v>1</v>
      </c>
      <c r="AI161">
        <v>1</v>
      </c>
      <c r="AJ161">
        <v>2</v>
      </c>
      <c r="AK161">
        <v>1</v>
      </c>
      <c r="AL161">
        <v>16</v>
      </c>
      <c r="AM161">
        <v>0</v>
      </c>
      <c r="AN161">
        <v>90</v>
      </c>
      <c r="AO161">
        <v>111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14</v>
      </c>
      <c r="BF161">
        <v>6</v>
      </c>
      <c r="BG161">
        <v>2</v>
      </c>
      <c r="BH161">
        <v>22</v>
      </c>
      <c r="BI161">
        <v>0</v>
      </c>
      <c r="BJ161">
        <v>0</v>
      </c>
      <c r="BK161">
        <v>998</v>
      </c>
      <c r="BL161">
        <v>0</v>
      </c>
      <c r="BM161">
        <v>998</v>
      </c>
      <c r="BN161">
        <v>36</v>
      </c>
      <c r="BO161">
        <v>25</v>
      </c>
      <c r="BP161">
        <v>0</v>
      </c>
      <c r="BQ161">
        <v>0</v>
      </c>
      <c r="BR161">
        <v>111</v>
      </c>
      <c r="BS161">
        <v>0</v>
      </c>
      <c r="BT161">
        <v>111</v>
      </c>
      <c r="BU161">
        <f t="shared" si="24"/>
        <v>7</v>
      </c>
      <c r="BW161">
        <v>1</v>
      </c>
      <c r="BX161">
        <v>1</v>
      </c>
      <c r="BY161">
        <v>6</v>
      </c>
      <c r="BZ161">
        <v>0</v>
      </c>
      <c r="CA161">
        <v>3</v>
      </c>
      <c r="CB161">
        <v>0</v>
      </c>
      <c r="CC161">
        <v>0</v>
      </c>
      <c r="CD161">
        <v>11</v>
      </c>
      <c r="CE161">
        <v>1</v>
      </c>
    </row>
    <row r="162" spans="1:83" ht="15" customHeight="1" outlineLevel="2">
      <c r="A162" t="s">
        <v>501</v>
      </c>
      <c r="B162" t="s">
        <v>502</v>
      </c>
      <c r="C162" s="13" t="s">
        <v>60</v>
      </c>
      <c r="D162" s="13" t="s">
        <v>195</v>
      </c>
      <c r="E162" t="s">
        <v>196</v>
      </c>
      <c r="F162" s="13" t="s">
        <v>53</v>
      </c>
      <c r="G162" t="s">
        <v>196</v>
      </c>
      <c r="H162" t="s">
        <v>503</v>
      </c>
      <c r="I162" s="13" t="s">
        <v>195</v>
      </c>
      <c r="K162" s="13" t="s">
        <v>257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130</v>
      </c>
      <c r="AG162">
        <v>0</v>
      </c>
      <c r="AH162">
        <v>0</v>
      </c>
      <c r="AI162">
        <v>1</v>
      </c>
      <c r="AJ162">
        <v>0</v>
      </c>
      <c r="AK162">
        <v>0</v>
      </c>
      <c r="AL162">
        <v>6</v>
      </c>
      <c r="AM162">
        <v>0</v>
      </c>
      <c r="AN162">
        <v>7</v>
      </c>
      <c r="AO162">
        <v>14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1</v>
      </c>
      <c r="BD162">
        <v>0</v>
      </c>
      <c r="BE162">
        <v>13</v>
      </c>
      <c r="BF162">
        <v>0</v>
      </c>
      <c r="BG162">
        <v>0</v>
      </c>
      <c r="BH162">
        <v>14</v>
      </c>
      <c r="BI162">
        <v>0</v>
      </c>
      <c r="BJ162">
        <v>0</v>
      </c>
      <c r="BK162">
        <v>1116</v>
      </c>
      <c r="BL162">
        <v>0</v>
      </c>
      <c r="BM162">
        <v>1116</v>
      </c>
      <c r="BN162">
        <v>44</v>
      </c>
      <c r="BO162">
        <v>105</v>
      </c>
      <c r="BP162">
        <v>0</v>
      </c>
      <c r="BQ162">
        <v>0</v>
      </c>
      <c r="BR162">
        <v>130</v>
      </c>
      <c r="BS162">
        <v>0</v>
      </c>
      <c r="BT162">
        <v>130</v>
      </c>
      <c r="BU162">
        <f t="shared" si="24"/>
        <v>8</v>
      </c>
      <c r="BW162">
        <v>1</v>
      </c>
      <c r="BX162">
        <v>1</v>
      </c>
      <c r="BY162">
        <v>7</v>
      </c>
      <c r="BZ162">
        <v>0</v>
      </c>
      <c r="CA162">
        <v>2</v>
      </c>
      <c r="CB162">
        <v>0</v>
      </c>
      <c r="CC162">
        <v>0</v>
      </c>
      <c r="CD162">
        <v>11</v>
      </c>
      <c r="CE162">
        <v>1</v>
      </c>
    </row>
    <row r="163" spans="1:83" ht="15" customHeight="1" outlineLevel="2">
      <c r="A163" t="s">
        <v>504</v>
      </c>
      <c r="B163" t="s">
        <v>505</v>
      </c>
      <c r="C163" s="13" t="s">
        <v>50</v>
      </c>
      <c r="D163" s="13" t="s">
        <v>195</v>
      </c>
      <c r="E163" t="s">
        <v>196</v>
      </c>
      <c r="F163" s="13" t="s">
        <v>506</v>
      </c>
      <c r="G163" t="s">
        <v>507</v>
      </c>
      <c r="H163" t="s">
        <v>508</v>
      </c>
      <c r="I163" s="13" t="s">
        <v>108</v>
      </c>
      <c r="K163" s="13" t="s">
        <v>257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15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2</v>
      </c>
      <c r="AC163">
        <v>0</v>
      </c>
      <c r="AD163">
        <v>2</v>
      </c>
      <c r="AE163">
        <v>4</v>
      </c>
      <c r="AF163">
        <v>54</v>
      </c>
      <c r="AG163">
        <v>0</v>
      </c>
      <c r="AH163">
        <v>0</v>
      </c>
      <c r="AI163">
        <v>0</v>
      </c>
      <c r="AJ163">
        <v>0</v>
      </c>
      <c r="AK163">
        <v>1</v>
      </c>
      <c r="AL163">
        <v>8</v>
      </c>
      <c r="AM163">
        <v>0</v>
      </c>
      <c r="AN163">
        <v>7</v>
      </c>
      <c r="AO163">
        <v>16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1</v>
      </c>
      <c r="BB163">
        <v>0</v>
      </c>
      <c r="BC163">
        <v>1</v>
      </c>
      <c r="BD163">
        <v>1</v>
      </c>
      <c r="BE163">
        <v>11</v>
      </c>
      <c r="BF163">
        <v>0</v>
      </c>
      <c r="BG163">
        <v>42</v>
      </c>
      <c r="BH163">
        <v>56</v>
      </c>
      <c r="BI163">
        <v>0</v>
      </c>
      <c r="BJ163">
        <v>140</v>
      </c>
      <c r="BK163">
        <v>875</v>
      </c>
      <c r="BL163">
        <v>0</v>
      </c>
      <c r="BM163">
        <v>1015</v>
      </c>
      <c r="BN163">
        <v>41</v>
      </c>
      <c r="BO163">
        <v>77</v>
      </c>
      <c r="BP163">
        <v>0</v>
      </c>
      <c r="BQ163">
        <v>15</v>
      </c>
      <c r="BR163">
        <v>54</v>
      </c>
      <c r="BS163">
        <v>0</v>
      </c>
      <c r="BT163">
        <v>69</v>
      </c>
      <c r="BU163">
        <f t="shared" si="24"/>
        <v>5</v>
      </c>
      <c r="BV163">
        <v>1</v>
      </c>
      <c r="BX163">
        <v>1</v>
      </c>
      <c r="BY163">
        <v>3</v>
      </c>
      <c r="BZ163">
        <v>0</v>
      </c>
      <c r="CA163">
        <v>3</v>
      </c>
      <c r="CB163">
        <v>0</v>
      </c>
      <c r="CC163">
        <v>0</v>
      </c>
      <c r="CD163">
        <v>8</v>
      </c>
      <c r="CE163">
        <v>1</v>
      </c>
    </row>
    <row r="164" spans="1:83" ht="15" customHeight="1" outlineLevel="2">
      <c r="A164" t="s">
        <v>509</v>
      </c>
      <c r="B164" t="s">
        <v>510</v>
      </c>
      <c r="C164" s="13" t="s">
        <v>50</v>
      </c>
      <c r="D164" s="13" t="s">
        <v>195</v>
      </c>
      <c r="E164" t="s">
        <v>196</v>
      </c>
      <c r="F164" s="13" t="s">
        <v>53</v>
      </c>
      <c r="G164" t="s">
        <v>196</v>
      </c>
      <c r="H164" t="s">
        <v>511</v>
      </c>
      <c r="I164" s="13" t="s">
        <v>55</v>
      </c>
      <c r="K164" s="13" t="s">
        <v>257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109</v>
      </c>
      <c r="AG164">
        <v>0</v>
      </c>
      <c r="AH164">
        <v>0</v>
      </c>
      <c r="AI164">
        <v>0</v>
      </c>
      <c r="AJ164">
        <v>0</v>
      </c>
      <c r="AK164">
        <v>1</v>
      </c>
      <c r="AL164">
        <v>5</v>
      </c>
      <c r="AM164">
        <v>0</v>
      </c>
      <c r="AN164">
        <v>9</v>
      </c>
      <c r="AO164">
        <v>15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1</v>
      </c>
      <c r="BE164">
        <v>10</v>
      </c>
      <c r="BF164">
        <v>0</v>
      </c>
      <c r="BG164">
        <v>9</v>
      </c>
      <c r="BH164">
        <v>20</v>
      </c>
      <c r="BI164">
        <v>0</v>
      </c>
      <c r="BJ164">
        <v>0</v>
      </c>
      <c r="BK164">
        <v>1499</v>
      </c>
      <c r="BL164">
        <v>0</v>
      </c>
      <c r="BM164">
        <v>1499</v>
      </c>
      <c r="BN164">
        <v>45</v>
      </c>
      <c r="BO164">
        <v>49</v>
      </c>
      <c r="BP164">
        <v>0</v>
      </c>
      <c r="BQ164">
        <v>0</v>
      </c>
      <c r="BR164">
        <v>109</v>
      </c>
      <c r="BS164">
        <v>0</v>
      </c>
      <c r="BT164">
        <v>109</v>
      </c>
      <c r="BU164">
        <f t="shared" si="24"/>
        <v>6</v>
      </c>
      <c r="BW164">
        <v>1</v>
      </c>
      <c r="BX164">
        <v>2</v>
      </c>
      <c r="BY164">
        <v>4</v>
      </c>
      <c r="BZ164">
        <v>0</v>
      </c>
      <c r="CA164">
        <v>3</v>
      </c>
      <c r="CB164">
        <v>0</v>
      </c>
      <c r="CC164">
        <v>1</v>
      </c>
      <c r="CD164">
        <v>11</v>
      </c>
      <c r="CE164">
        <v>1</v>
      </c>
    </row>
    <row r="165" spans="1:83" ht="15" customHeight="1" outlineLevel="2">
      <c r="A165" t="s">
        <v>512</v>
      </c>
      <c r="B165" t="s">
        <v>513</v>
      </c>
      <c r="C165" s="13" t="s">
        <v>514</v>
      </c>
      <c r="D165" s="13" t="s">
        <v>195</v>
      </c>
      <c r="E165" t="s">
        <v>196</v>
      </c>
      <c r="F165" s="13" t="s">
        <v>53</v>
      </c>
      <c r="G165" t="s">
        <v>196</v>
      </c>
      <c r="H165" t="s">
        <v>515</v>
      </c>
      <c r="I165" s="13" t="s">
        <v>179</v>
      </c>
      <c r="J165" s="13" t="s">
        <v>56</v>
      </c>
      <c r="K165" s="13" t="s">
        <v>257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76</v>
      </c>
      <c r="AG165">
        <v>0</v>
      </c>
      <c r="AH165">
        <v>0</v>
      </c>
      <c r="AI165">
        <v>0</v>
      </c>
      <c r="AJ165">
        <v>1</v>
      </c>
      <c r="AK165">
        <v>3</v>
      </c>
      <c r="AL165">
        <v>4</v>
      </c>
      <c r="AM165">
        <v>0</v>
      </c>
      <c r="AN165">
        <v>1</v>
      </c>
      <c r="AO165">
        <v>9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2</v>
      </c>
      <c r="BC165">
        <v>2</v>
      </c>
      <c r="BD165">
        <v>0</v>
      </c>
      <c r="BE165">
        <v>16</v>
      </c>
      <c r="BF165">
        <v>10</v>
      </c>
      <c r="BG165">
        <v>26</v>
      </c>
      <c r="BH165">
        <v>56</v>
      </c>
      <c r="BI165">
        <v>0</v>
      </c>
      <c r="BJ165">
        <v>0</v>
      </c>
      <c r="BK165">
        <v>1163</v>
      </c>
      <c r="BL165">
        <v>0</v>
      </c>
      <c r="BM165">
        <v>1163</v>
      </c>
      <c r="BN165">
        <v>46</v>
      </c>
      <c r="BO165">
        <v>76</v>
      </c>
      <c r="BP165">
        <v>0</v>
      </c>
      <c r="BQ165">
        <v>0</v>
      </c>
      <c r="BR165">
        <v>76</v>
      </c>
      <c r="BS165">
        <v>0</v>
      </c>
      <c r="BT165">
        <v>76</v>
      </c>
      <c r="BU165">
        <f t="shared" si="24"/>
        <v>6</v>
      </c>
      <c r="BV165">
        <v>1</v>
      </c>
      <c r="BX165">
        <v>0</v>
      </c>
      <c r="BY165">
        <v>5</v>
      </c>
      <c r="BZ165">
        <v>0</v>
      </c>
      <c r="CA165">
        <v>2</v>
      </c>
      <c r="CB165">
        <v>0</v>
      </c>
      <c r="CC165">
        <v>0</v>
      </c>
      <c r="CD165">
        <v>8</v>
      </c>
      <c r="CE165">
        <v>1</v>
      </c>
    </row>
    <row r="166" spans="1:83" ht="15" customHeight="1" outlineLevel="2">
      <c r="A166" t="s">
        <v>516</v>
      </c>
      <c r="B166" t="s">
        <v>517</v>
      </c>
      <c r="C166" s="13" t="s">
        <v>60</v>
      </c>
      <c r="D166" s="13" t="s">
        <v>195</v>
      </c>
      <c r="E166" t="s">
        <v>196</v>
      </c>
      <c r="F166" s="13" t="s">
        <v>53</v>
      </c>
      <c r="G166" t="s">
        <v>196</v>
      </c>
      <c r="H166" t="s">
        <v>518</v>
      </c>
      <c r="I166" s="13" t="s">
        <v>179</v>
      </c>
      <c r="J166" s="13" t="s">
        <v>56</v>
      </c>
      <c r="K166" s="13" t="s">
        <v>257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37</v>
      </c>
      <c r="AG166">
        <v>0</v>
      </c>
      <c r="AH166">
        <v>1</v>
      </c>
      <c r="AI166">
        <v>0</v>
      </c>
      <c r="AJ166">
        <v>0</v>
      </c>
      <c r="AK166">
        <v>1</v>
      </c>
      <c r="AL166">
        <v>2</v>
      </c>
      <c r="AM166">
        <v>0</v>
      </c>
      <c r="AN166">
        <v>11</v>
      </c>
      <c r="AO166">
        <v>15</v>
      </c>
      <c r="AP166">
        <v>40</v>
      </c>
      <c r="AQ166">
        <v>0</v>
      </c>
      <c r="AR166">
        <v>0</v>
      </c>
      <c r="AS166">
        <v>0</v>
      </c>
      <c r="AT166">
        <v>1</v>
      </c>
      <c r="AU166">
        <v>1</v>
      </c>
      <c r="AV166">
        <v>4</v>
      </c>
      <c r="AW166">
        <v>0</v>
      </c>
      <c r="AX166">
        <v>8</v>
      </c>
      <c r="AY166">
        <v>14</v>
      </c>
      <c r="AZ166">
        <v>0</v>
      </c>
      <c r="BA166">
        <v>0</v>
      </c>
      <c r="BB166">
        <v>0</v>
      </c>
      <c r="BC166">
        <v>1</v>
      </c>
      <c r="BD166">
        <v>3</v>
      </c>
      <c r="BE166">
        <v>4</v>
      </c>
      <c r="BF166">
        <v>0</v>
      </c>
      <c r="BG166">
        <v>1</v>
      </c>
      <c r="BH166">
        <v>9</v>
      </c>
      <c r="BI166">
        <v>0</v>
      </c>
      <c r="BJ166">
        <v>0</v>
      </c>
      <c r="BK166">
        <v>908</v>
      </c>
      <c r="BL166">
        <v>60</v>
      </c>
      <c r="BM166">
        <v>968</v>
      </c>
      <c r="BN166">
        <v>49</v>
      </c>
      <c r="BO166">
        <v>20</v>
      </c>
      <c r="BP166">
        <v>0</v>
      </c>
      <c r="BQ166">
        <v>0</v>
      </c>
      <c r="BR166">
        <v>37</v>
      </c>
      <c r="BS166">
        <v>40</v>
      </c>
      <c r="BT166">
        <v>77</v>
      </c>
      <c r="BU166">
        <f t="shared" si="24"/>
        <v>5</v>
      </c>
      <c r="BW166">
        <v>1</v>
      </c>
      <c r="BX166">
        <v>0</v>
      </c>
      <c r="BY166">
        <v>5</v>
      </c>
      <c r="BZ166">
        <v>0</v>
      </c>
      <c r="CA166">
        <v>2</v>
      </c>
      <c r="CB166">
        <v>0</v>
      </c>
      <c r="CC166">
        <v>0</v>
      </c>
      <c r="CD166">
        <v>8</v>
      </c>
      <c r="CE166">
        <v>1</v>
      </c>
    </row>
    <row r="167" spans="1:83" ht="15" customHeight="1" outlineLevel="2">
      <c r="A167" t="s">
        <v>519</v>
      </c>
      <c r="B167" t="s">
        <v>520</v>
      </c>
      <c r="C167" s="13" t="s">
        <v>60</v>
      </c>
      <c r="D167" s="13" t="s">
        <v>195</v>
      </c>
      <c r="E167" t="s">
        <v>196</v>
      </c>
      <c r="F167" s="13" t="s">
        <v>53</v>
      </c>
      <c r="G167" t="s">
        <v>196</v>
      </c>
      <c r="H167" t="s">
        <v>521</v>
      </c>
      <c r="I167" s="13" t="s">
        <v>179</v>
      </c>
      <c r="J167" s="13" t="s">
        <v>56</v>
      </c>
      <c r="K167" s="13" t="s">
        <v>257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45</v>
      </c>
      <c r="AG167">
        <v>0</v>
      </c>
      <c r="AH167">
        <v>0</v>
      </c>
      <c r="AI167">
        <v>0</v>
      </c>
      <c r="AJ167">
        <v>0</v>
      </c>
      <c r="AK167">
        <v>2</v>
      </c>
      <c r="AL167">
        <v>2</v>
      </c>
      <c r="AM167">
        <v>0</v>
      </c>
      <c r="AN167">
        <v>10</v>
      </c>
      <c r="AO167">
        <v>14</v>
      </c>
      <c r="AP167">
        <v>13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2</v>
      </c>
      <c r="AW167">
        <v>0</v>
      </c>
      <c r="AX167">
        <v>4</v>
      </c>
      <c r="AY167">
        <v>6</v>
      </c>
      <c r="AZ167">
        <v>0</v>
      </c>
      <c r="BA167">
        <v>1</v>
      </c>
      <c r="BB167">
        <v>0</v>
      </c>
      <c r="BC167">
        <v>1</v>
      </c>
      <c r="BD167">
        <v>2</v>
      </c>
      <c r="BE167">
        <v>6</v>
      </c>
      <c r="BF167">
        <v>0</v>
      </c>
      <c r="BG167">
        <v>19</v>
      </c>
      <c r="BH167">
        <v>29</v>
      </c>
      <c r="BI167">
        <v>0</v>
      </c>
      <c r="BJ167">
        <v>0</v>
      </c>
      <c r="BK167">
        <v>1361</v>
      </c>
      <c r="BL167">
        <v>318</v>
      </c>
      <c r="BM167">
        <v>1679</v>
      </c>
      <c r="BN167">
        <v>58</v>
      </c>
      <c r="BO167">
        <v>160</v>
      </c>
      <c r="BP167">
        <v>0</v>
      </c>
      <c r="BQ167">
        <v>0</v>
      </c>
      <c r="BR167">
        <v>45</v>
      </c>
      <c r="BS167">
        <v>13</v>
      </c>
      <c r="BT167">
        <v>58</v>
      </c>
      <c r="BU167">
        <f t="shared" si="24"/>
        <v>4</v>
      </c>
      <c r="BW167">
        <v>1</v>
      </c>
      <c r="BX167">
        <v>1</v>
      </c>
      <c r="BY167">
        <v>3</v>
      </c>
      <c r="BZ167">
        <v>0</v>
      </c>
      <c r="CA167">
        <v>2</v>
      </c>
      <c r="CB167">
        <v>0</v>
      </c>
      <c r="CC167">
        <v>0</v>
      </c>
      <c r="CD167">
        <v>7</v>
      </c>
      <c r="CE167">
        <v>1</v>
      </c>
    </row>
    <row r="168" spans="1:83" ht="15" customHeight="1" outlineLevel="2">
      <c r="A168" t="s">
        <v>522</v>
      </c>
      <c r="B168" t="s">
        <v>523</v>
      </c>
      <c r="C168" s="13" t="s">
        <v>60</v>
      </c>
      <c r="D168" s="13" t="s">
        <v>195</v>
      </c>
      <c r="E168" t="s">
        <v>196</v>
      </c>
      <c r="F168" s="13" t="s">
        <v>524</v>
      </c>
      <c r="G168" t="s">
        <v>525</v>
      </c>
      <c r="H168" t="s">
        <v>526</v>
      </c>
      <c r="I168" s="13" t="s">
        <v>179</v>
      </c>
      <c r="J168" s="13" t="s">
        <v>56</v>
      </c>
      <c r="K168" s="13" t="s">
        <v>257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69</v>
      </c>
      <c r="AG168">
        <v>0</v>
      </c>
      <c r="AH168">
        <v>0</v>
      </c>
      <c r="AI168">
        <v>0</v>
      </c>
      <c r="AJ168">
        <v>2</v>
      </c>
      <c r="AK168">
        <v>3</v>
      </c>
      <c r="AL168">
        <v>6</v>
      </c>
      <c r="AM168">
        <v>0</v>
      </c>
      <c r="AN168">
        <v>26</v>
      </c>
      <c r="AO168">
        <v>37</v>
      </c>
      <c r="AP168">
        <v>12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1</v>
      </c>
      <c r="AW168">
        <v>0</v>
      </c>
      <c r="AX168">
        <v>1</v>
      </c>
      <c r="AY168">
        <v>2</v>
      </c>
      <c r="AZ168">
        <v>0</v>
      </c>
      <c r="BA168">
        <v>0</v>
      </c>
      <c r="BB168">
        <v>0</v>
      </c>
      <c r="BC168">
        <v>0</v>
      </c>
      <c r="BD168">
        <v>2</v>
      </c>
      <c r="BE168">
        <v>4</v>
      </c>
      <c r="BF168">
        <v>0</v>
      </c>
      <c r="BG168">
        <v>14</v>
      </c>
      <c r="BH168">
        <v>20</v>
      </c>
      <c r="BI168">
        <v>0</v>
      </c>
      <c r="BJ168">
        <v>0</v>
      </c>
      <c r="BK168">
        <v>1139</v>
      </c>
      <c r="BL168">
        <v>280</v>
      </c>
      <c r="BM168">
        <v>1419</v>
      </c>
      <c r="BN168">
        <v>42</v>
      </c>
      <c r="BO168">
        <v>79</v>
      </c>
      <c r="BP168">
        <v>0</v>
      </c>
      <c r="BQ168">
        <v>0</v>
      </c>
      <c r="BR168">
        <v>69</v>
      </c>
      <c r="BS168">
        <v>12</v>
      </c>
      <c r="BT168">
        <v>81</v>
      </c>
      <c r="BU168">
        <f t="shared" si="24"/>
        <v>5</v>
      </c>
      <c r="BV168">
        <v>1</v>
      </c>
      <c r="BX168">
        <v>1</v>
      </c>
      <c r="BY168">
        <v>3</v>
      </c>
      <c r="BZ168">
        <v>0</v>
      </c>
      <c r="CA168">
        <v>1</v>
      </c>
      <c r="CB168">
        <v>0</v>
      </c>
      <c r="CC168">
        <v>0</v>
      </c>
      <c r="CD168">
        <v>6</v>
      </c>
      <c r="CE168">
        <v>1</v>
      </c>
    </row>
    <row r="169" spans="1:83" ht="15" customHeight="1" outlineLevel="2">
      <c r="A169" t="s">
        <v>527</v>
      </c>
      <c r="B169" t="s">
        <v>528</v>
      </c>
      <c r="C169" s="13" t="s">
        <v>60</v>
      </c>
      <c r="D169" s="13" t="s">
        <v>195</v>
      </c>
      <c r="E169" t="s">
        <v>196</v>
      </c>
      <c r="F169" s="13" t="s">
        <v>53</v>
      </c>
      <c r="G169" t="s">
        <v>196</v>
      </c>
      <c r="H169" t="s">
        <v>529</v>
      </c>
      <c r="I169" s="13" t="s">
        <v>179</v>
      </c>
      <c r="J169" s="13" t="s">
        <v>56</v>
      </c>
      <c r="K169" s="13" t="s">
        <v>257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45</v>
      </c>
      <c r="AG169">
        <v>0</v>
      </c>
      <c r="AH169">
        <v>1</v>
      </c>
      <c r="AI169">
        <v>0</v>
      </c>
      <c r="AJ169">
        <v>1</v>
      </c>
      <c r="AK169">
        <v>2</v>
      </c>
      <c r="AL169">
        <v>6</v>
      </c>
      <c r="AM169">
        <v>0</v>
      </c>
      <c r="AN169">
        <v>13</v>
      </c>
      <c r="AO169">
        <v>23</v>
      </c>
      <c r="AP169">
        <v>33</v>
      </c>
      <c r="AQ169">
        <v>0</v>
      </c>
      <c r="AR169">
        <v>0</v>
      </c>
      <c r="AS169">
        <v>0</v>
      </c>
      <c r="AT169">
        <v>0</v>
      </c>
      <c r="AU169">
        <v>2</v>
      </c>
      <c r="AV169">
        <v>1</v>
      </c>
      <c r="AW169">
        <v>0</v>
      </c>
      <c r="AX169">
        <v>12</v>
      </c>
      <c r="AY169">
        <v>15</v>
      </c>
      <c r="AZ169">
        <v>0</v>
      </c>
      <c r="BA169">
        <v>0</v>
      </c>
      <c r="BB169">
        <v>0</v>
      </c>
      <c r="BC169">
        <v>2</v>
      </c>
      <c r="BD169">
        <v>3</v>
      </c>
      <c r="BE169">
        <v>7</v>
      </c>
      <c r="BF169">
        <v>0</v>
      </c>
      <c r="BG169">
        <v>27</v>
      </c>
      <c r="BH169">
        <v>39</v>
      </c>
      <c r="BI169">
        <v>0</v>
      </c>
      <c r="BJ169">
        <v>0</v>
      </c>
      <c r="BK169">
        <v>1089</v>
      </c>
      <c r="BL169">
        <v>1149</v>
      </c>
      <c r="BM169">
        <v>2238</v>
      </c>
      <c r="BN169">
        <v>77</v>
      </c>
      <c r="BO169">
        <v>108</v>
      </c>
      <c r="BP169">
        <v>0</v>
      </c>
      <c r="BQ169">
        <v>0</v>
      </c>
      <c r="BR169">
        <v>45</v>
      </c>
      <c r="BS169">
        <v>33</v>
      </c>
      <c r="BT169">
        <v>78</v>
      </c>
      <c r="BU169">
        <f t="shared" si="24"/>
        <v>5</v>
      </c>
      <c r="BW169">
        <v>1</v>
      </c>
      <c r="BX169">
        <v>1</v>
      </c>
      <c r="BY169">
        <v>4</v>
      </c>
      <c r="BZ169">
        <v>0</v>
      </c>
      <c r="CA169">
        <v>3</v>
      </c>
      <c r="CB169">
        <v>0</v>
      </c>
      <c r="CC169">
        <v>0</v>
      </c>
      <c r="CD169">
        <v>9</v>
      </c>
      <c r="CE169">
        <v>1</v>
      </c>
    </row>
    <row r="170" spans="1:83" ht="15" customHeight="1" outlineLevel="2">
      <c r="A170" t="s">
        <v>530</v>
      </c>
      <c r="B170" t="s">
        <v>531</v>
      </c>
      <c r="C170" s="13" t="s">
        <v>514</v>
      </c>
      <c r="D170" s="13" t="s">
        <v>195</v>
      </c>
      <c r="E170" t="s">
        <v>196</v>
      </c>
      <c r="F170" s="13" t="s">
        <v>53</v>
      </c>
      <c r="G170" t="s">
        <v>196</v>
      </c>
      <c r="H170" t="s">
        <v>532</v>
      </c>
      <c r="I170" s="13" t="s">
        <v>179</v>
      </c>
      <c r="J170" s="13" t="s">
        <v>56</v>
      </c>
      <c r="K170" s="13" t="s">
        <v>257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127</v>
      </c>
      <c r="AG170">
        <v>0</v>
      </c>
      <c r="AH170">
        <v>3</v>
      </c>
      <c r="AI170">
        <v>0</v>
      </c>
      <c r="AJ170">
        <v>0</v>
      </c>
      <c r="AK170">
        <v>1</v>
      </c>
      <c r="AL170">
        <v>13</v>
      </c>
      <c r="AM170">
        <v>1</v>
      </c>
      <c r="AN170">
        <v>1</v>
      </c>
      <c r="AO170">
        <v>19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1</v>
      </c>
      <c r="BB170">
        <v>0</v>
      </c>
      <c r="BC170">
        <v>1</v>
      </c>
      <c r="BD170">
        <v>4</v>
      </c>
      <c r="BE170">
        <v>7</v>
      </c>
      <c r="BF170">
        <v>0</v>
      </c>
      <c r="BG170">
        <v>25</v>
      </c>
      <c r="BH170">
        <v>38</v>
      </c>
      <c r="BI170">
        <v>0</v>
      </c>
      <c r="BJ170">
        <v>0</v>
      </c>
      <c r="BK170">
        <v>2058</v>
      </c>
      <c r="BL170">
        <v>0</v>
      </c>
      <c r="BM170">
        <v>2058</v>
      </c>
      <c r="BN170">
        <v>66</v>
      </c>
      <c r="BO170">
        <v>127</v>
      </c>
      <c r="BP170">
        <v>0</v>
      </c>
      <c r="BQ170">
        <v>0</v>
      </c>
      <c r="BR170">
        <v>127</v>
      </c>
      <c r="BS170">
        <v>0</v>
      </c>
      <c r="BT170">
        <v>127</v>
      </c>
      <c r="BU170">
        <f t="shared" si="24"/>
        <v>10</v>
      </c>
      <c r="BV170">
        <v>1</v>
      </c>
      <c r="BX170">
        <v>5</v>
      </c>
      <c r="BY170">
        <v>4</v>
      </c>
      <c r="BZ170">
        <v>0</v>
      </c>
      <c r="CA170">
        <v>3</v>
      </c>
      <c r="CB170">
        <v>0</v>
      </c>
      <c r="CC170">
        <v>0</v>
      </c>
      <c r="CD170">
        <v>13</v>
      </c>
      <c r="CE170">
        <v>1</v>
      </c>
    </row>
    <row r="171" spans="1:83" ht="15" customHeight="1" outlineLevel="2">
      <c r="A171" t="s">
        <v>533</v>
      </c>
      <c r="B171" t="s">
        <v>534</v>
      </c>
      <c r="C171" s="13" t="s">
        <v>60</v>
      </c>
      <c r="D171" s="13" t="s">
        <v>195</v>
      </c>
      <c r="E171" t="s">
        <v>196</v>
      </c>
      <c r="F171" s="13" t="s">
        <v>53</v>
      </c>
      <c r="G171" t="s">
        <v>196</v>
      </c>
      <c r="H171" t="s">
        <v>535</v>
      </c>
      <c r="I171" s="13" t="s">
        <v>179</v>
      </c>
      <c r="J171" s="13" t="s">
        <v>56</v>
      </c>
      <c r="K171" s="13" t="s">
        <v>257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67</v>
      </c>
      <c r="AG171">
        <v>4</v>
      </c>
      <c r="AH171">
        <v>3</v>
      </c>
      <c r="AI171">
        <v>0</v>
      </c>
      <c r="AJ171">
        <v>1</v>
      </c>
      <c r="AK171">
        <v>4</v>
      </c>
      <c r="AL171">
        <v>8</v>
      </c>
      <c r="AM171">
        <v>0</v>
      </c>
      <c r="AN171">
        <v>19</v>
      </c>
      <c r="AO171">
        <v>39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3</v>
      </c>
      <c r="BB171">
        <v>0</v>
      </c>
      <c r="BC171">
        <v>0</v>
      </c>
      <c r="BD171">
        <v>1</v>
      </c>
      <c r="BE171">
        <v>13</v>
      </c>
      <c r="BF171">
        <v>1</v>
      </c>
      <c r="BG171">
        <v>1</v>
      </c>
      <c r="BH171">
        <v>19</v>
      </c>
      <c r="BI171">
        <v>0</v>
      </c>
      <c r="BJ171">
        <v>0</v>
      </c>
      <c r="BK171">
        <v>1669</v>
      </c>
      <c r="BL171">
        <v>0</v>
      </c>
      <c r="BM171">
        <v>1669</v>
      </c>
      <c r="BN171">
        <v>55</v>
      </c>
      <c r="BO171">
        <v>123</v>
      </c>
      <c r="BP171">
        <v>0</v>
      </c>
      <c r="BQ171">
        <v>0</v>
      </c>
      <c r="BR171">
        <v>67</v>
      </c>
      <c r="BS171">
        <v>0</v>
      </c>
      <c r="BT171">
        <v>67</v>
      </c>
      <c r="BU171">
        <f t="shared" si="24"/>
        <v>7</v>
      </c>
      <c r="BW171">
        <v>1</v>
      </c>
      <c r="BX171">
        <v>3</v>
      </c>
      <c r="BY171">
        <v>4</v>
      </c>
      <c r="BZ171">
        <v>0</v>
      </c>
      <c r="CA171">
        <v>4</v>
      </c>
      <c r="CB171">
        <v>0</v>
      </c>
      <c r="CC171">
        <v>0</v>
      </c>
      <c r="CD171">
        <v>12</v>
      </c>
      <c r="CE171">
        <v>1</v>
      </c>
    </row>
    <row r="172" spans="1:83" ht="15" customHeight="1" outlineLevel="2">
      <c r="A172" t="s">
        <v>536</v>
      </c>
      <c r="B172" t="s">
        <v>537</v>
      </c>
      <c r="C172" s="13" t="s">
        <v>60</v>
      </c>
      <c r="D172" s="13" t="s">
        <v>195</v>
      </c>
      <c r="E172" t="s">
        <v>196</v>
      </c>
      <c r="F172" s="13" t="s">
        <v>53</v>
      </c>
      <c r="G172" t="s">
        <v>196</v>
      </c>
      <c r="H172" t="s">
        <v>538</v>
      </c>
      <c r="I172" s="13" t="s">
        <v>55</v>
      </c>
      <c r="K172" s="13" t="s">
        <v>257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70</v>
      </c>
      <c r="AG172">
        <v>0</v>
      </c>
      <c r="AH172">
        <v>0</v>
      </c>
      <c r="AI172">
        <v>0</v>
      </c>
      <c r="AJ172">
        <v>0</v>
      </c>
      <c r="AK172">
        <v>1</v>
      </c>
      <c r="AL172">
        <v>1</v>
      </c>
      <c r="AM172">
        <v>0</v>
      </c>
      <c r="AN172">
        <v>68</v>
      </c>
      <c r="AO172">
        <v>70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0</v>
      </c>
      <c r="BI172">
        <v>0</v>
      </c>
      <c r="BJ172">
        <v>0</v>
      </c>
      <c r="BK172">
        <v>705</v>
      </c>
      <c r="BL172">
        <v>0</v>
      </c>
      <c r="BM172">
        <v>705</v>
      </c>
      <c r="BN172">
        <v>26</v>
      </c>
      <c r="BO172">
        <v>32</v>
      </c>
      <c r="BP172">
        <v>0</v>
      </c>
      <c r="BQ172">
        <v>0</v>
      </c>
      <c r="BR172">
        <v>70</v>
      </c>
      <c r="BS172">
        <v>0</v>
      </c>
      <c r="BT172">
        <v>70</v>
      </c>
      <c r="BU172">
        <f t="shared" si="24"/>
        <v>4</v>
      </c>
      <c r="BW172">
        <v>1</v>
      </c>
      <c r="BX172">
        <v>0</v>
      </c>
      <c r="BY172">
        <v>4</v>
      </c>
      <c r="BZ172">
        <v>1</v>
      </c>
      <c r="CA172">
        <v>2</v>
      </c>
      <c r="CB172">
        <v>0</v>
      </c>
      <c r="CC172">
        <v>1</v>
      </c>
      <c r="CD172">
        <v>9</v>
      </c>
      <c r="CE172">
        <v>1</v>
      </c>
    </row>
    <row r="173" spans="1:83" outlineLevel="1">
      <c r="D173" s="18" t="s">
        <v>246</v>
      </c>
      <c r="L173">
        <f t="shared" ref="L173:BW173" si="25">SUBTOTAL(9,L144:L172)</f>
        <v>0</v>
      </c>
      <c r="M173">
        <f t="shared" si="25"/>
        <v>0</v>
      </c>
      <c r="N173">
        <f t="shared" si="25"/>
        <v>0</v>
      </c>
      <c r="O173">
        <f t="shared" si="25"/>
        <v>0</v>
      </c>
      <c r="P173">
        <f t="shared" si="25"/>
        <v>0</v>
      </c>
      <c r="Q173">
        <f t="shared" si="25"/>
        <v>0</v>
      </c>
      <c r="R173">
        <f t="shared" si="25"/>
        <v>0</v>
      </c>
      <c r="S173">
        <f t="shared" si="25"/>
        <v>0</v>
      </c>
      <c r="T173">
        <f t="shared" si="25"/>
        <v>0</v>
      </c>
      <c r="U173">
        <f t="shared" si="25"/>
        <v>0</v>
      </c>
      <c r="V173">
        <f t="shared" si="25"/>
        <v>61</v>
      </c>
      <c r="W173">
        <f t="shared" si="25"/>
        <v>1</v>
      </c>
      <c r="X173">
        <f t="shared" si="25"/>
        <v>0</v>
      </c>
      <c r="Y173">
        <f t="shared" si="25"/>
        <v>0</v>
      </c>
      <c r="Z173">
        <f t="shared" si="25"/>
        <v>0</v>
      </c>
      <c r="AA173">
        <f t="shared" si="25"/>
        <v>2</v>
      </c>
      <c r="AB173">
        <f t="shared" si="25"/>
        <v>3</v>
      </c>
      <c r="AC173">
        <f t="shared" si="25"/>
        <v>0</v>
      </c>
      <c r="AD173">
        <f t="shared" si="25"/>
        <v>13</v>
      </c>
      <c r="AE173">
        <f t="shared" si="25"/>
        <v>19</v>
      </c>
      <c r="AF173">
        <f t="shared" si="25"/>
        <v>2758</v>
      </c>
      <c r="AG173">
        <f t="shared" si="25"/>
        <v>4</v>
      </c>
      <c r="AH173">
        <f t="shared" si="25"/>
        <v>25</v>
      </c>
      <c r="AI173">
        <f t="shared" si="25"/>
        <v>2</v>
      </c>
      <c r="AJ173">
        <f t="shared" si="25"/>
        <v>21</v>
      </c>
      <c r="AK173">
        <f t="shared" si="25"/>
        <v>39</v>
      </c>
      <c r="AL173">
        <f t="shared" si="25"/>
        <v>246</v>
      </c>
      <c r="AM173">
        <f t="shared" si="25"/>
        <v>38</v>
      </c>
      <c r="AN173">
        <f t="shared" si="25"/>
        <v>639</v>
      </c>
      <c r="AO173">
        <f t="shared" si="25"/>
        <v>1014</v>
      </c>
      <c r="AP173">
        <f t="shared" si="25"/>
        <v>282</v>
      </c>
      <c r="AQ173">
        <f t="shared" si="25"/>
        <v>5</v>
      </c>
      <c r="AR173">
        <f t="shared" si="25"/>
        <v>1</v>
      </c>
      <c r="AS173">
        <f t="shared" si="25"/>
        <v>0</v>
      </c>
      <c r="AT173">
        <f t="shared" si="25"/>
        <v>2</v>
      </c>
      <c r="AU173">
        <f t="shared" si="25"/>
        <v>5</v>
      </c>
      <c r="AV173">
        <f t="shared" si="25"/>
        <v>28</v>
      </c>
      <c r="AW173">
        <f t="shared" si="25"/>
        <v>0</v>
      </c>
      <c r="AX173">
        <f t="shared" si="25"/>
        <v>97</v>
      </c>
      <c r="AY173">
        <f t="shared" si="25"/>
        <v>138</v>
      </c>
      <c r="AZ173">
        <f t="shared" si="25"/>
        <v>8</v>
      </c>
      <c r="BA173">
        <f t="shared" si="25"/>
        <v>20</v>
      </c>
      <c r="BB173">
        <f t="shared" si="25"/>
        <v>4</v>
      </c>
      <c r="BC173">
        <f t="shared" si="25"/>
        <v>15</v>
      </c>
      <c r="BD173">
        <f t="shared" si="25"/>
        <v>30</v>
      </c>
      <c r="BE173">
        <f t="shared" si="25"/>
        <v>277</v>
      </c>
      <c r="BF173">
        <f t="shared" si="25"/>
        <v>55</v>
      </c>
      <c r="BG173">
        <f t="shared" si="25"/>
        <v>886</v>
      </c>
      <c r="BH173">
        <f t="shared" si="25"/>
        <v>1295</v>
      </c>
      <c r="BI173">
        <f t="shared" si="25"/>
        <v>0</v>
      </c>
      <c r="BJ173">
        <f t="shared" si="25"/>
        <v>571</v>
      </c>
      <c r="BK173">
        <f t="shared" si="25"/>
        <v>31129</v>
      </c>
      <c r="BL173">
        <f t="shared" si="25"/>
        <v>5739</v>
      </c>
      <c r="BM173">
        <f t="shared" si="25"/>
        <v>37439</v>
      </c>
      <c r="BN173">
        <f t="shared" si="25"/>
        <v>1310</v>
      </c>
      <c r="BO173">
        <f t="shared" si="25"/>
        <v>2393</v>
      </c>
      <c r="BP173">
        <f t="shared" si="25"/>
        <v>0</v>
      </c>
      <c r="BQ173">
        <f t="shared" si="25"/>
        <v>61</v>
      </c>
      <c r="BR173">
        <f t="shared" si="25"/>
        <v>2758</v>
      </c>
      <c r="BS173">
        <f t="shared" si="25"/>
        <v>282</v>
      </c>
      <c r="BT173">
        <f t="shared" si="25"/>
        <v>3101</v>
      </c>
      <c r="BU173">
        <f t="shared" si="25"/>
        <v>187</v>
      </c>
      <c r="BV173">
        <f t="shared" si="25"/>
        <v>4</v>
      </c>
      <c r="BW173">
        <f t="shared" si="25"/>
        <v>25</v>
      </c>
      <c r="BX173">
        <f t="shared" ref="BX173:CE173" si="26">SUBTOTAL(9,BX144:BX172)</f>
        <v>36</v>
      </c>
      <c r="BY173">
        <f t="shared" si="26"/>
        <v>147</v>
      </c>
      <c r="BZ173">
        <f t="shared" si="26"/>
        <v>8</v>
      </c>
      <c r="CA173">
        <f t="shared" si="26"/>
        <v>76</v>
      </c>
      <c r="CB173">
        <f t="shared" si="26"/>
        <v>1</v>
      </c>
      <c r="CC173">
        <f t="shared" si="26"/>
        <v>14</v>
      </c>
      <c r="CD173">
        <f t="shared" si="26"/>
        <v>311</v>
      </c>
      <c r="CE173">
        <f t="shared" si="26"/>
        <v>29</v>
      </c>
    </row>
    <row r="174" spans="1:83" ht="15" customHeight="1" outlineLevel="2">
      <c r="A174" t="s">
        <v>539</v>
      </c>
      <c r="B174" t="s">
        <v>540</v>
      </c>
      <c r="C174" s="13" t="s">
        <v>50</v>
      </c>
      <c r="D174" s="13" t="s">
        <v>108</v>
      </c>
      <c r="E174" t="s">
        <v>249</v>
      </c>
      <c r="F174" s="13" t="s">
        <v>53</v>
      </c>
      <c r="G174" t="s">
        <v>249</v>
      </c>
      <c r="H174" t="s">
        <v>541</v>
      </c>
      <c r="I174" s="13" t="s">
        <v>542</v>
      </c>
      <c r="J174" s="13" t="s">
        <v>56</v>
      </c>
      <c r="K174" s="13" t="s">
        <v>257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70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2</v>
      </c>
      <c r="AC174">
        <v>0</v>
      </c>
      <c r="AD174">
        <v>68</v>
      </c>
      <c r="AE174">
        <v>70</v>
      </c>
      <c r="AF174">
        <v>70</v>
      </c>
      <c r="AG174">
        <v>0</v>
      </c>
      <c r="AH174">
        <v>1</v>
      </c>
      <c r="AI174">
        <v>0</v>
      </c>
      <c r="AJ174">
        <v>0</v>
      </c>
      <c r="AK174">
        <v>0</v>
      </c>
      <c r="AL174">
        <v>4</v>
      </c>
      <c r="AM174">
        <v>0</v>
      </c>
      <c r="AN174">
        <v>65</v>
      </c>
      <c r="AO174">
        <v>70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6</v>
      </c>
      <c r="BF174">
        <v>0</v>
      </c>
      <c r="BG174">
        <v>1</v>
      </c>
      <c r="BH174">
        <v>7</v>
      </c>
      <c r="BI174">
        <v>0</v>
      </c>
      <c r="BJ174">
        <v>282</v>
      </c>
      <c r="BK174">
        <v>508</v>
      </c>
      <c r="BL174">
        <v>0</v>
      </c>
      <c r="BM174">
        <v>790</v>
      </c>
      <c r="BN174">
        <v>36</v>
      </c>
      <c r="BO174">
        <v>39</v>
      </c>
      <c r="BP174">
        <v>0</v>
      </c>
      <c r="BQ174">
        <v>70</v>
      </c>
      <c r="BR174">
        <v>70</v>
      </c>
      <c r="BS174">
        <v>0</v>
      </c>
      <c r="BT174">
        <v>140</v>
      </c>
      <c r="BU174">
        <f t="shared" ref="BU174:BU179" si="27">SUM(BV174,BX174,BY174)</f>
        <v>5</v>
      </c>
      <c r="BW174">
        <v>1</v>
      </c>
      <c r="BX174">
        <v>1</v>
      </c>
      <c r="BY174">
        <v>4</v>
      </c>
      <c r="BZ174">
        <v>0</v>
      </c>
      <c r="CA174">
        <v>3</v>
      </c>
      <c r="CB174">
        <v>0</v>
      </c>
      <c r="CC174">
        <v>1</v>
      </c>
      <c r="CD174">
        <v>10</v>
      </c>
      <c r="CE174">
        <v>1</v>
      </c>
    </row>
    <row r="175" spans="1:83" ht="15" customHeight="1" outlineLevel="2">
      <c r="A175" t="s">
        <v>543</v>
      </c>
      <c r="B175" t="s">
        <v>544</v>
      </c>
      <c r="C175" s="13" t="s">
        <v>60</v>
      </c>
      <c r="D175" s="13" t="s">
        <v>108</v>
      </c>
      <c r="E175" t="s">
        <v>249</v>
      </c>
      <c r="F175" s="13" t="s">
        <v>53</v>
      </c>
      <c r="G175" t="s">
        <v>249</v>
      </c>
      <c r="H175" t="s">
        <v>545</v>
      </c>
      <c r="I175" s="13" t="s">
        <v>542</v>
      </c>
      <c r="J175" s="13" t="s">
        <v>56</v>
      </c>
      <c r="K175" s="13" t="s">
        <v>257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63</v>
      </c>
      <c r="AG175">
        <v>0</v>
      </c>
      <c r="AH175">
        <v>0</v>
      </c>
      <c r="AI175">
        <v>0</v>
      </c>
      <c r="AJ175">
        <v>2</v>
      </c>
      <c r="AK175">
        <v>0</v>
      </c>
      <c r="AL175">
        <v>4</v>
      </c>
      <c r="AM175">
        <v>0</v>
      </c>
      <c r="AN175">
        <v>57</v>
      </c>
      <c r="AO175">
        <v>63</v>
      </c>
      <c r="AP175">
        <v>26</v>
      </c>
      <c r="AQ175">
        <v>0</v>
      </c>
      <c r="AR175">
        <v>0</v>
      </c>
      <c r="AS175">
        <v>0</v>
      </c>
      <c r="AT175">
        <v>0</v>
      </c>
      <c r="AU175">
        <v>1</v>
      </c>
      <c r="AV175">
        <v>0</v>
      </c>
      <c r="AW175">
        <v>0</v>
      </c>
      <c r="AX175">
        <v>25</v>
      </c>
      <c r="AY175">
        <v>26</v>
      </c>
      <c r="AZ175">
        <v>0</v>
      </c>
      <c r="BA175">
        <v>0</v>
      </c>
      <c r="BB175">
        <v>0</v>
      </c>
      <c r="BC175">
        <v>0</v>
      </c>
      <c r="BD175">
        <v>3</v>
      </c>
      <c r="BE175">
        <v>10</v>
      </c>
      <c r="BF175">
        <v>0</v>
      </c>
      <c r="BG175">
        <v>6</v>
      </c>
      <c r="BH175">
        <v>19</v>
      </c>
      <c r="BI175">
        <v>0</v>
      </c>
      <c r="BJ175">
        <v>0</v>
      </c>
      <c r="BK175">
        <v>828</v>
      </c>
      <c r="BL175">
        <v>369</v>
      </c>
      <c r="BM175">
        <v>1197</v>
      </c>
      <c r="BN175">
        <v>50</v>
      </c>
      <c r="BO175">
        <v>60</v>
      </c>
      <c r="BP175">
        <v>0</v>
      </c>
      <c r="BQ175">
        <v>0</v>
      </c>
      <c r="BR175">
        <v>63</v>
      </c>
      <c r="BS175">
        <v>26</v>
      </c>
      <c r="BT175">
        <v>89</v>
      </c>
      <c r="BU175">
        <f t="shared" si="27"/>
        <v>7</v>
      </c>
      <c r="BW175">
        <v>1</v>
      </c>
      <c r="BX175">
        <v>2</v>
      </c>
      <c r="BY175">
        <v>5</v>
      </c>
      <c r="BZ175">
        <v>0</v>
      </c>
      <c r="CA175">
        <v>3</v>
      </c>
      <c r="CB175">
        <v>0</v>
      </c>
      <c r="CC175">
        <v>1</v>
      </c>
      <c r="CD175">
        <v>12</v>
      </c>
      <c r="CE175">
        <v>1</v>
      </c>
    </row>
    <row r="176" spans="1:83" ht="15" customHeight="1" outlineLevel="2">
      <c r="A176" t="s">
        <v>546</v>
      </c>
      <c r="B176" t="s">
        <v>547</v>
      </c>
      <c r="C176" s="13" t="s">
        <v>60</v>
      </c>
      <c r="D176" s="13" t="s">
        <v>108</v>
      </c>
      <c r="E176" t="s">
        <v>249</v>
      </c>
      <c r="F176" s="13" t="s">
        <v>53</v>
      </c>
      <c r="G176" t="s">
        <v>249</v>
      </c>
      <c r="H176" t="s">
        <v>541</v>
      </c>
      <c r="I176" s="13" t="s">
        <v>542</v>
      </c>
      <c r="J176" s="13" t="s">
        <v>56</v>
      </c>
      <c r="K176" s="13" t="s">
        <v>257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16</v>
      </c>
      <c r="AG176">
        <v>0</v>
      </c>
      <c r="AH176">
        <v>1</v>
      </c>
      <c r="AI176">
        <v>0</v>
      </c>
      <c r="AJ176">
        <v>0</v>
      </c>
      <c r="AK176">
        <v>1</v>
      </c>
      <c r="AL176">
        <v>2</v>
      </c>
      <c r="AM176">
        <v>0</v>
      </c>
      <c r="AN176">
        <v>12</v>
      </c>
      <c r="AO176">
        <v>16</v>
      </c>
      <c r="AP176">
        <v>100</v>
      </c>
      <c r="AQ176">
        <v>0</v>
      </c>
      <c r="AR176">
        <v>0</v>
      </c>
      <c r="AS176">
        <v>0</v>
      </c>
      <c r="AT176">
        <v>1</v>
      </c>
      <c r="AU176">
        <v>1</v>
      </c>
      <c r="AV176">
        <v>5</v>
      </c>
      <c r="AW176">
        <v>0</v>
      </c>
      <c r="AX176">
        <v>93</v>
      </c>
      <c r="AY176">
        <v>100</v>
      </c>
      <c r="AZ176">
        <v>0</v>
      </c>
      <c r="BA176">
        <v>0</v>
      </c>
      <c r="BB176">
        <v>1</v>
      </c>
      <c r="BC176">
        <v>1</v>
      </c>
      <c r="BD176">
        <v>3</v>
      </c>
      <c r="BE176">
        <v>8</v>
      </c>
      <c r="BF176">
        <v>0</v>
      </c>
      <c r="BG176">
        <v>0</v>
      </c>
      <c r="BH176">
        <v>13</v>
      </c>
      <c r="BI176">
        <v>0</v>
      </c>
      <c r="BJ176">
        <v>0</v>
      </c>
      <c r="BK176">
        <v>195</v>
      </c>
      <c r="BL176">
        <v>1156</v>
      </c>
      <c r="BM176">
        <v>1351</v>
      </c>
      <c r="BN176">
        <v>85</v>
      </c>
      <c r="BO176">
        <v>109</v>
      </c>
      <c r="BP176">
        <v>0</v>
      </c>
      <c r="BQ176">
        <v>0</v>
      </c>
      <c r="BR176">
        <v>16</v>
      </c>
      <c r="BS176">
        <v>100</v>
      </c>
      <c r="BT176">
        <v>116</v>
      </c>
      <c r="BU176">
        <f t="shared" si="27"/>
        <v>4</v>
      </c>
      <c r="BW176">
        <v>1</v>
      </c>
      <c r="BX176">
        <v>0</v>
      </c>
      <c r="BY176">
        <v>4</v>
      </c>
      <c r="BZ176">
        <v>0</v>
      </c>
      <c r="CA176">
        <v>2</v>
      </c>
      <c r="CB176">
        <v>0</v>
      </c>
      <c r="CC176">
        <v>1</v>
      </c>
      <c r="CD176">
        <v>8</v>
      </c>
      <c r="CE176">
        <v>1</v>
      </c>
    </row>
    <row r="177" spans="1:83" ht="15" customHeight="1" outlineLevel="2">
      <c r="A177" t="s">
        <v>548</v>
      </c>
      <c r="B177" t="s">
        <v>549</v>
      </c>
      <c r="C177" s="13" t="s">
        <v>50</v>
      </c>
      <c r="D177" s="13" t="s">
        <v>108</v>
      </c>
      <c r="E177" t="s">
        <v>249</v>
      </c>
      <c r="F177" s="13" t="s">
        <v>53</v>
      </c>
      <c r="G177" t="s">
        <v>249</v>
      </c>
      <c r="H177" t="s">
        <v>541</v>
      </c>
      <c r="I177" s="13" t="s">
        <v>179</v>
      </c>
      <c r="K177" s="13" t="s">
        <v>257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9</v>
      </c>
      <c r="W177">
        <v>0</v>
      </c>
      <c r="X177">
        <v>1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8</v>
      </c>
      <c r="AE177">
        <v>9</v>
      </c>
      <c r="AF177">
        <v>29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3</v>
      </c>
      <c r="AM177">
        <v>0</v>
      </c>
      <c r="AN177">
        <v>26</v>
      </c>
      <c r="AO177">
        <v>29</v>
      </c>
      <c r="AP177">
        <v>18</v>
      </c>
      <c r="AQ177">
        <v>0</v>
      </c>
      <c r="AR177">
        <v>0</v>
      </c>
      <c r="AS177">
        <v>0</v>
      </c>
      <c r="AT177">
        <v>1</v>
      </c>
      <c r="AU177">
        <v>1</v>
      </c>
      <c r="AV177">
        <v>8</v>
      </c>
      <c r="AW177">
        <v>0</v>
      </c>
      <c r="AX177">
        <v>8</v>
      </c>
      <c r="AY177">
        <v>18</v>
      </c>
      <c r="AZ177">
        <v>0</v>
      </c>
      <c r="BA177">
        <v>0</v>
      </c>
      <c r="BB177">
        <v>0</v>
      </c>
      <c r="BC177">
        <v>0</v>
      </c>
      <c r="BD177">
        <v>1</v>
      </c>
      <c r="BE177">
        <v>5</v>
      </c>
      <c r="BF177">
        <v>0</v>
      </c>
      <c r="BG177">
        <v>9</v>
      </c>
      <c r="BH177">
        <v>15</v>
      </c>
      <c r="BI177">
        <v>0</v>
      </c>
      <c r="BJ177">
        <v>40</v>
      </c>
      <c r="BK177">
        <v>140</v>
      </c>
      <c r="BL177">
        <v>300</v>
      </c>
      <c r="BM177">
        <v>480</v>
      </c>
      <c r="BN177">
        <v>51</v>
      </c>
      <c r="BO177">
        <v>42</v>
      </c>
      <c r="BP177">
        <v>0</v>
      </c>
      <c r="BQ177">
        <v>9</v>
      </c>
      <c r="BR177">
        <v>29</v>
      </c>
      <c r="BS177">
        <v>18</v>
      </c>
      <c r="BT177">
        <v>56</v>
      </c>
      <c r="BU177">
        <f t="shared" si="27"/>
        <v>4</v>
      </c>
      <c r="BW177">
        <v>1</v>
      </c>
      <c r="BX177">
        <v>0</v>
      </c>
      <c r="BY177">
        <v>4</v>
      </c>
      <c r="BZ177">
        <v>0</v>
      </c>
      <c r="CA177">
        <v>3</v>
      </c>
      <c r="CB177">
        <v>0</v>
      </c>
      <c r="CC177">
        <v>0</v>
      </c>
      <c r="CD177">
        <v>8</v>
      </c>
      <c r="CE177">
        <v>1</v>
      </c>
    </row>
    <row r="178" spans="1:83" ht="15" customHeight="1" outlineLevel="2">
      <c r="A178" t="s">
        <v>550</v>
      </c>
      <c r="B178" t="s">
        <v>551</v>
      </c>
      <c r="C178" s="13" t="s">
        <v>50</v>
      </c>
      <c r="D178" s="13" t="s">
        <v>108</v>
      </c>
      <c r="E178" t="s">
        <v>249</v>
      </c>
      <c r="F178" s="13" t="s">
        <v>53</v>
      </c>
      <c r="G178" t="s">
        <v>249</v>
      </c>
      <c r="H178" t="s">
        <v>552</v>
      </c>
      <c r="I178" s="13" t="s">
        <v>542</v>
      </c>
      <c r="K178" s="13" t="s">
        <v>257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45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3</v>
      </c>
      <c r="AM178">
        <v>0</v>
      </c>
      <c r="AN178">
        <v>42</v>
      </c>
      <c r="AO178">
        <v>45</v>
      </c>
      <c r="AP178">
        <v>13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2</v>
      </c>
      <c r="AW178">
        <v>0</v>
      </c>
      <c r="AX178">
        <v>11</v>
      </c>
      <c r="AY178">
        <v>13</v>
      </c>
      <c r="AZ178">
        <v>0</v>
      </c>
      <c r="BA178">
        <v>0</v>
      </c>
      <c r="BB178">
        <v>0</v>
      </c>
      <c r="BC178">
        <v>0</v>
      </c>
      <c r="BD178">
        <v>1</v>
      </c>
      <c r="BE178">
        <v>5</v>
      </c>
      <c r="BF178">
        <v>0</v>
      </c>
      <c r="BG178">
        <v>9</v>
      </c>
      <c r="BH178">
        <v>15</v>
      </c>
      <c r="BI178">
        <v>0</v>
      </c>
      <c r="BJ178">
        <v>0</v>
      </c>
      <c r="BK178">
        <v>265</v>
      </c>
      <c r="BL178">
        <v>97</v>
      </c>
      <c r="BM178">
        <v>362</v>
      </c>
      <c r="BN178">
        <v>27</v>
      </c>
      <c r="BO178">
        <v>58</v>
      </c>
      <c r="BP178">
        <v>0</v>
      </c>
      <c r="BQ178">
        <v>0</v>
      </c>
      <c r="BR178">
        <v>45</v>
      </c>
      <c r="BS178">
        <v>13</v>
      </c>
      <c r="BT178">
        <v>58</v>
      </c>
      <c r="BU178">
        <f t="shared" si="27"/>
        <v>4</v>
      </c>
      <c r="BW178">
        <v>1</v>
      </c>
      <c r="BX178">
        <v>0</v>
      </c>
      <c r="BY178">
        <v>4</v>
      </c>
      <c r="BZ178">
        <v>1</v>
      </c>
      <c r="CA178">
        <v>2</v>
      </c>
      <c r="CB178">
        <v>0</v>
      </c>
      <c r="CC178">
        <v>0</v>
      </c>
      <c r="CD178">
        <v>8</v>
      </c>
      <c r="CE178">
        <v>1</v>
      </c>
    </row>
    <row r="179" spans="1:83" ht="15" customHeight="1" outlineLevel="2">
      <c r="A179" t="s">
        <v>553</v>
      </c>
      <c r="B179" t="s">
        <v>554</v>
      </c>
      <c r="C179" s="13" t="s">
        <v>60</v>
      </c>
      <c r="D179" s="13" t="s">
        <v>108</v>
      </c>
      <c r="E179" t="s">
        <v>249</v>
      </c>
      <c r="F179" s="13" t="s">
        <v>53</v>
      </c>
      <c r="G179" t="s">
        <v>249</v>
      </c>
      <c r="H179" t="s">
        <v>555</v>
      </c>
      <c r="I179" s="13" t="s">
        <v>179</v>
      </c>
      <c r="K179" s="13" t="s">
        <v>257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46</v>
      </c>
      <c r="AG179">
        <v>0</v>
      </c>
      <c r="AH179">
        <v>0</v>
      </c>
      <c r="AI179">
        <v>0</v>
      </c>
      <c r="AJ179">
        <v>1</v>
      </c>
      <c r="AK179">
        <v>1</v>
      </c>
      <c r="AL179">
        <v>11</v>
      </c>
      <c r="AM179">
        <v>1</v>
      </c>
      <c r="AN179">
        <v>32</v>
      </c>
      <c r="AO179">
        <v>46</v>
      </c>
      <c r="AP179">
        <v>12</v>
      </c>
      <c r="AQ179">
        <v>0</v>
      </c>
      <c r="AR179">
        <v>0</v>
      </c>
      <c r="AS179">
        <v>0</v>
      </c>
      <c r="AT179">
        <v>1</v>
      </c>
      <c r="AU179">
        <v>0</v>
      </c>
      <c r="AV179">
        <v>8</v>
      </c>
      <c r="AW179">
        <v>0</v>
      </c>
      <c r="AX179">
        <v>3</v>
      </c>
      <c r="AY179">
        <v>12</v>
      </c>
      <c r="AZ179">
        <v>0</v>
      </c>
      <c r="BA179">
        <v>0</v>
      </c>
      <c r="BB179">
        <v>0</v>
      </c>
      <c r="BC179">
        <v>0</v>
      </c>
      <c r="BD179">
        <v>1</v>
      </c>
      <c r="BE179">
        <v>1</v>
      </c>
      <c r="BF179">
        <v>0</v>
      </c>
      <c r="BG179">
        <v>68</v>
      </c>
      <c r="BH179">
        <v>70</v>
      </c>
      <c r="BI179">
        <v>0</v>
      </c>
      <c r="BJ179">
        <v>0</v>
      </c>
      <c r="BK179">
        <v>240</v>
      </c>
      <c r="BL179">
        <v>250</v>
      </c>
      <c r="BM179">
        <v>490</v>
      </c>
      <c r="BN179">
        <v>52</v>
      </c>
      <c r="BO179">
        <v>58</v>
      </c>
      <c r="BP179">
        <v>0</v>
      </c>
      <c r="BQ179">
        <v>0</v>
      </c>
      <c r="BR179">
        <v>46</v>
      </c>
      <c r="BS179">
        <v>12</v>
      </c>
      <c r="BT179">
        <v>58</v>
      </c>
      <c r="BU179">
        <f t="shared" si="27"/>
        <v>4</v>
      </c>
      <c r="BW179">
        <v>1</v>
      </c>
      <c r="BX179">
        <v>2</v>
      </c>
      <c r="BY179">
        <v>2</v>
      </c>
      <c r="BZ179">
        <v>0</v>
      </c>
      <c r="CA179">
        <v>1</v>
      </c>
      <c r="CB179">
        <v>0</v>
      </c>
      <c r="CC179">
        <v>0</v>
      </c>
      <c r="CD179">
        <v>6</v>
      </c>
      <c r="CE179">
        <v>1</v>
      </c>
    </row>
    <row r="180" spans="1:83" outlineLevel="1">
      <c r="D180" s="18" t="s">
        <v>251</v>
      </c>
      <c r="L180">
        <f t="shared" ref="L180:BW180" si="28">SUBTOTAL(9,L174:L179)</f>
        <v>0</v>
      </c>
      <c r="M180">
        <f t="shared" si="28"/>
        <v>0</v>
      </c>
      <c r="N180">
        <f t="shared" si="28"/>
        <v>0</v>
      </c>
      <c r="O180">
        <f t="shared" si="28"/>
        <v>0</v>
      </c>
      <c r="P180">
        <f t="shared" si="28"/>
        <v>0</v>
      </c>
      <c r="Q180">
        <f t="shared" si="28"/>
        <v>0</v>
      </c>
      <c r="R180">
        <f t="shared" si="28"/>
        <v>0</v>
      </c>
      <c r="S180">
        <f t="shared" si="28"/>
        <v>0</v>
      </c>
      <c r="T180">
        <f t="shared" si="28"/>
        <v>0</v>
      </c>
      <c r="U180">
        <f t="shared" si="28"/>
        <v>0</v>
      </c>
      <c r="V180">
        <f t="shared" si="28"/>
        <v>79</v>
      </c>
      <c r="W180">
        <f t="shared" si="28"/>
        <v>0</v>
      </c>
      <c r="X180">
        <f t="shared" si="28"/>
        <v>1</v>
      </c>
      <c r="Y180">
        <f t="shared" si="28"/>
        <v>0</v>
      </c>
      <c r="Z180">
        <f t="shared" si="28"/>
        <v>0</v>
      </c>
      <c r="AA180">
        <f t="shared" si="28"/>
        <v>0</v>
      </c>
      <c r="AB180">
        <f t="shared" si="28"/>
        <v>2</v>
      </c>
      <c r="AC180">
        <f t="shared" si="28"/>
        <v>0</v>
      </c>
      <c r="AD180">
        <f t="shared" si="28"/>
        <v>76</v>
      </c>
      <c r="AE180">
        <f t="shared" si="28"/>
        <v>79</v>
      </c>
      <c r="AF180">
        <f t="shared" si="28"/>
        <v>269</v>
      </c>
      <c r="AG180">
        <f t="shared" si="28"/>
        <v>0</v>
      </c>
      <c r="AH180">
        <f t="shared" si="28"/>
        <v>2</v>
      </c>
      <c r="AI180">
        <f t="shared" si="28"/>
        <v>0</v>
      </c>
      <c r="AJ180">
        <f t="shared" si="28"/>
        <v>3</v>
      </c>
      <c r="AK180">
        <f t="shared" si="28"/>
        <v>2</v>
      </c>
      <c r="AL180">
        <f t="shared" si="28"/>
        <v>27</v>
      </c>
      <c r="AM180">
        <f t="shared" si="28"/>
        <v>1</v>
      </c>
      <c r="AN180">
        <f t="shared" si="28"/>
        <v>234</v>
      </c>
      <c r="AO180">
        <f t="shared" si="28"/>
        <v>269</v>
      </c>
      <c r="AP180">
        <f t="shared" si="28"/>
        <v>169</v>
      </c>
      <c r="AQ180">
        <f t="shared" si="28"/>
        <v>0</v>
      </c>
      <c r="AR180">
        <f t="shared" si="28"/>
        <v>0</v>
      </c>
      <c r="AS180">
        <f t="shared" si="28"/>
        <v>0</v>
      </c>
      <c r="AT180">
        <f t="shared" si="28"/>
        <v>3</v>
      </c>
      <c r="AU180">
        <f t="shared" si="28"/>
        <v>3</v>
      </c>
      <c r="AV180">
        <f t="shared" si="28"/>
        <v>23</v>
      </c>
      <c r="AW180">
        <f t="shared" si="28"/>
        <v>0</v>
      </c>
      <c r="AX180">
        <f t="shared" si="28"/>
        <v>140</v>
      </c>
      <c r="AY180">
        <f t="shared" si="28"/>
        <v>169</v>
      </c>
      <c r="AZ180">
        <f t="shared" si="28"/>
        <v>0</v>
      </c>
      <c r="BA180">
        <f t="shared" si="28"/>
        <v>0</v>
      </c>
      <c r="BB180">
        <f t="shared" si="28"/>
        <v>1</v>
      </c>
      <c r="BC180">
        <f t="shared" si="28"/>
        <v>1</v>
      </c>
      <c r="BD180">
        <f t="shared" si="28"/>
        <v>9</v>
      </c>
      <c r="BE180">
        <f t="shared" si="28"/>
        <v>35</v>
      </c>
      <c r="BF180">
        <f t="shared" si="28"/>
        <v>0</v>
      </c>
      <c r="BG180">
        <f t="shared" si="28"/>
        <v>93</v>
      </c>
      <c r="BH180">
        <f t="shared" si="28"/>
        <v>139</v>
      </c>
      <c r="BI180">
        <f t="shared" si="28"/>
        <v>0</v>
      </c>
      <c r="BJ180">
        <f t="shared" si="28"/>
        <v>322</v>
      </c>
      <c r="BK180">
        <f t="shared" si="28"/>
        <v>2176</v>
      </c>
      <c r="BL180">
        <f t="shared" si="28"/>
        <v>2172</v>
      </c>
      <c r="BM180">
        <f t="shared" si="28"/>
        <v>4670</v>
      </c>
      <c r="BN180">
        <f t="shared" si="28"/>
        <v>301</v>
      </c>
      <c r="BO180">
        <f t="shared" si="28"/>
        <v>366</v>
      </c>
      <c r="BP180">
        <f t="shared" si="28"/>
        <v>0</v>
      </c>
      <c r="BQ180">
        <f t="shared" si="28"/>
        <v>79</v>
      </c>
      <c r="BR180">
        <f t="shared" si="28"/>
        <v>269</v>
      </c>
      <c r="BS180">
        <f t="shared" si="28"/>
        <v>169</v>
      </c>
      <c r="BT180">
        <f t="shared" si="28"/>
        <v>517</v>
      </c>
      <c r="BU180">
        <f t="shared" si="28"/>
        <v>28</v>
      </c>
      <c r="BV180">
        <f t="shared" si="28"/>
        <v>0</v>
      </c>
      <c r="BW180">
        <f t="shared" si="28"/>
        <v>6</v>
      </c>
      <c r="BX180">
        <f t="shared" ref="BX180:CE180" si="29">SUBTOTAL(9,BX174:BX179)</f>
        <v>5</v>
      </c>
      <c r="BY180">
        <f t="shared" si="29"/>
        <v>23</v>
      </c>
      <c r="BZ180">
        <f t="shared" si="29"/>
        <v>1</v>
      </c>
      <c r="CA180">
        <f t="shared" si="29"/>
        <v>14</v>
      </c>
      <c r="CB180">
        <f t="shared" si="29"/>
        <v>0</v>
      </c>
      <c r="CC180">
        <f t="shared" si="29"/>
        <v>3</v>
      </c>
      <c r="CD180">
        <f t="shared" si="29"/>
        <v>52</v>
      </c>
      <c r="CE180">
        <f t="shared" si="29"/>
        <v>6</v>
      </c>
    </row>
    <row r="181" spans="1:83" s="3" customFormat="1">
      <c r="C181" s="18"/>
      <c r="D181" s="18" t="s">
        <v>556</v>
      </c>
      <c r="F181" s="18"/>
      <c r="I181" s="18"/>
      <c r="J181" s="18"/>
      <c r="K181" s="18"/>
      <c r="L181" s="3">
        <f t="shared" ref="L181:BW181" si="30">SUBTOTAL(9,L77:L179)</f>
        <v>0</v>
      </c>
      <c r="M181" s="3">
        <f t="shared" si="30"/>
        <v>0</v>
      </c>
      <c r="N181" s="3">
        <f t="shared" si="30"/>
        <v>0</v>
      </c>
      <c r="O181" s="3">
        <f t="shared" si="30"/>
        <v>0</v>
      </c>
      <c r="P181" s="3">
        <f t="shared" si="30"/>
        <v>0</v>
      </c>
      <c r="Q181" s="3">
        <f t="shared" si="30"/>
        <v>0</v>
      </c>
      <c r="R181" s="3">
        <f t="shared" si="30"/>
        <v>0</v>
      </c>
      <c r="S181" s="3">
        <f t="shared" si="30"/>
        <v>0</v>
      </c>
      <c r="T181" s="3">
        <f t="shared" si="30"/>
        <v>0</v>
      </c>
      <c r="U181" s="3">
        <f t="shared" si="30"/>
        <v>0</v>
      </c>
      <c r="V181" s="3">
        <f t="shared" si="30"/>
        <v>1017</v>
      </c>
      <c r="W181" s="3">
        <f t="shared" si="30"/>
        <v>1</v>
      </c>
      <c r="X181" s="3">
        <f t="shared" si="30"/>
        <v>2</v>
      </c>
      <c r="Y181" s="3">
        <f t="shared" si="30"/>
        <v>0</v>
      </c>
      <c r="Z181" s="3">
        <f t="shared" si="30"/>
        <v>3</v>
      </c>
      <c r="AA181" s="3">
        <f t="shared" si="30"/>
        <v>7</v>
      </c>
      <c r="AB181" s="3">
        <f t="shared" si="30"/>
        <v>29</v>
      </c>
      <c r="AC181" s="3">
        <f t="shared" si="30"/>
        <v>6</v>
      </c>
      <c r="AD181" s="3">
        <f t="shared" si="30"/>
        <v>607</v>
      </c>
      <c r="AE181" s="3">
        <f t="shared" si="30"/>
        <v>655</v>
      </c>
      <c r="AF181" s="3">
        <f t="shared" si="30"/>
        <v>9720</v>
      </c>
      <c r="AG181" s="3">
        <f t="shared" si="30"/>
        <v>11</v>
      </c>
      <c r="AH181" s="3">
        <f t="shared" si="30"/>
        <v>77</v>
      </c>
      <c r="AI181" s="3">
        <f t="shared" si="30"/>
        <v>16</v>
      </c>
      <c r="AJ181" s="3">
        <f t="shared" si="30"/>
        <v>47</v>
      </c>
      <c r="AK181" s="3">
        <f t="shared" si="30"/>
        <v>92</v>
      </c>
      <c r="AL181" s="3">
        <f t="shared" si="30"/>
        <v>749</v>
      </c>
      <c r="AM181" s="3">
        <f t="shared" si="30"/>
        <v>114</v>
      </c>
      <c r="AN181" s="3">
        <f t="shared" si="30"/>
        <v>3682</v>
      </c>
      <c r="AO181" s="3">
        <f t="shared" si="30"/>
        <v>4788</v>
      </c>
      <c r="AP181" s="3">
        <f t="shared" si="30"/>
        <v>869</v>
      </c>
      <c r="AQ181" s="3">
        <f t="shared" si="30"/>
        <v>6</v>
      </c>
      <c r="AR181" s="3">
        <f t="shared" si="30"/>
        <v>4</v>
      </c>
      <c r="AS181" s="3">
        <f t="shared" si="30"/>
        <v>1</v>
      </c>
      <c r="AT181" s="3">
        <f t="shared" si="30"/>
        <v>11</v>
      </c>
      <c r="AU181" s="3">
        <f t="shared" si="30"/>
        <v>15</v>
      </c>
      <c r="AV181" s="3">
        <f t="shared" si="30"/>
        <v>139</v>
      </c>
      <c r="AW181" s="3">
        <f t="shared" si="30"/>
        <v>41</v>
      </c>
      <c r="AX181" s="3">
        <f t="shared" si="30"/>
        <v>377</v>
      </c>
      <c r="AY181" s="3">
        <f t="shared" si="30"/>
        <v>594</v>
      </c>
      <c r="AZ181" s="3">
        <f t="shared" si="30"/>
        <v>16</v>
      </c>
      <c r="BA181" s="3">
        <f t="shared" si="30"/>
        <v>67</v>
      </c>
      <c r="BB181" s="3">
        <f t="shared" si="30"/>
        <v>15</v>
      </c>
      <c r="BC181" s="3">
        <f>SUBTOTAL(9,BC77:BC179)</f>
        <v>49</v>
      </c>
      <c r="BD181" s="3">
        <f t="shared" si="30"/>
        <v>109</v>
      </c>
      <c r="BE181" s="3">
        <f t="shared" si="30"/>
        <v>897</v>
      </c>
      <c r="BF181" s="3">
        <f t="shared" si="30"/>
        <v>152</v>
      </c>
      <c r="BG181" s="3">
        <f t="shared" si="30"/>
        <v>4338</v>
      </c>
      <c r="BH181" s="3">
        <f t="shared" si="30"/>
        <v>5643</v>
      </c>
      <c r="BI181" s="3">
        <f t="shared" si="30"/>
        <v>0</v>
      </c>
      <c r="BJ181" s="3">
        <f t="shared" si="30"/>
        <v>4409</v>
      </c>
      <c r="BK181" s="3">
        <f t="shared" si="30"/>
        <v>72235</v>
      </c>
      <c r="BL181" s="3">
        <f t="shared" si="30"/>
        <v>12361</v>
      </c>
      <c r="BM181" s="3">
        <f t="shared" si="30"/>
        <v>89005</v>
      </c>
      <c r="BN181" s="3">
        <f t="shared" si="30"/>
        <v>4014</v>
      </c>
      <c r="BO181" s="3">
        <f t="shared" si="30"/>
        <v>9459</v>
      </c>
      <c r="BP181" s="3">
        <f t="shared" si="30"/>
        <v>0</v>
      </c>
      <c r="BQ181" s="3">
        <f t="shared" si="30"/>
        <v>1017</v>
      </c>
      <c r="BR181" s="3">
        <f t="shared" si="30"/>
        <v>9720</v>
      </c>
      <c r="BS181" s="3">
        <f t="shared" si="30"/>
        <v>869</v>
      </c>
      <c r="BT181" s="3">
        <f t="shared" si="30"/>
        <v>11606</v>
      </c>
      <c r="BU181" s="3">
        <f t="shared" si="30"/>
        <v>609</v>
      </c>
      <c r="BV181" s="3">
        <f t="shared" si="30"/>
        <v>8</v>
      </c>
      <c r="BW181" s="3">
        <f t="shared" si="30"/>
        <v>91</v>
      </c>
      <c r="BX181" s="3">
        <f t="shared" ref="BX181:CE181" si="31">SUBTOTAL(9,BX77:BX179)</f>
        <v>141</v>
      </c>
      <c r="BY181" s="3">
        <f t="shared" si="31"/>
        <v>460</v>
      </c>
      <c r="BZ181" s="3">
        <f t="shared" si="31"/>
        <v>43</v>
      </c>
      <c r="CA181" s="3">
        <f t="shared" si="31"/>
        <v>255</v>
      </c>
      <c r="CB181" s="3">
        <f t="shared" si="31"/>
        <v>9</v>
      </c>
      <c r="CC181" s="3">
        <f t="shared" si="31"/>
        <v>62</v>
      </c>
      <c r="CD181" s="3">
        <f t="shared" si="31"/>
        <v>1069</v>
      </c>
      <c r="CE181" s="3">
        <f t="shared" si="31"/>
        <v>99</v>
      </c>
    </row>
    <row r="182" spans="1:83" s="3" customFormat="1">
      <c r="C182" s="18"/>
      <c r="D182" s="18"/>
      <c r="F182" s="18"/>
      <c r="I182" s="18"/>
      <c r="J182" s="18"/>
      <c r="K182" s="18"/>
    </row>
    <row r="183" spans="1:83" s="3" customFormat="1">
      <c r="C183" s="18"/>
      <c r="D183" s="18" t="s">
        <v>557</v>
      </c>
      <c r="F183" s="18"/>
      <c r="I183" s="18"/>
      <c r="J183" s="18"/>
      <c r="K183" s="18"/>
      <c r="L183" s="3">
        <f t="shared" ref="L183:BW183" si="32">SUM(L181,L76)</f>
        <v>0</v>
      </c>
      <c r="M183" s="3">
        <f t="shared" si="32"/>
        <v>0</v>
      </c>
      <c r="N183" s="3">
        <f t="shared" si="32"/>
        <v>0</v>
      </c>
      <c r="O183" s="3">
        <f t="shared" si="32"/>
        <v>0</v>
      </c>
      <c r="P183" s="3">
        <f t="shared" si="32"/>
        <v>0</v>
      </c>
      <c r="Q183" s="3">
        <f t="shared" si="32"/>
        <v>0</v>
      </c>
      <c r="R183" s="3">
        <f t="shared" si="32"/>
        <v>0</v>
      </c>
      <c r="S183" s="3">
        <f t="shared" si="32"/>
        <v>0</v>
      </c>
      <c r="T183" s="3">
        <f t="shared" si="32"/>
        <v>0</v>
      </c>
      <c r="U183" s="3">
        <f t="shared" si="32"/>
        <v>0</v>
      </c>
      <c r="V183" s="3">
        <f t="shared" si="32"/>
        <v>2052</v>
      </c>
      <c r="W183" s="3">
        <f t="shared" si="32"/>
        <v>1</v>
      </c>
      <c r="X183" s="3">
        <f t="shared" si="32"/>
        <v>6</v>
      </c>
      <c r="Y183" s="3">
        <f t="shared" si="32"/>
        <v>0</v>
      </c>
      <c r="Z183" s="3">
        <f t="shared" si="32"/>
        <v>7</v>
      </c>
      <c r="AA183" s="3">
        <f t="shared" si="32"/>
        <v>11</v>
      </c>
      <c r="AB183" s="3">
        <f t="shared" si="32"/>
        <v>40</v>
      </c>
      <c r="AC183" s="3">
        <f t="shared" si="32"/>
        <v>7</v>
      </c>
      <c r="AD183" s="3">
        <f t="shared" si="32"/>
        <v>1297</v>
      </c>
      <c r="AE183" s="3">
        <f t="shared" si="32"/>
        <v>1369</v>
      </c>
      <c r="AF183" s="3">
        <f t="shared" si="32"/>
        <v>16133</v>
      </c>
      <c r="AG183" s="3">
        <f t="shared" si="32"/>
        <v>17</v>
      </c>
      <c r="AH183" s="3">
        <f t="shared" si="32"/>
        <v>109</v>
      </c>
      <c r="AI183" s="3">
        <f t="shared" si="32"/>
        <v>26</v>
      </c>
      <c r="AJ183" s="3">
        <f t="shared" si="32"/>
        <v>74</v>
      </c>
      <c r="AK183" s="3">
        <f t="shared" si="32"/>
        <v>148</v>
      </c>
      <c r="AL183" s="3">
        <f t="shared" si="32"/>
        <v>1285</v>
      </c>
      <c r="AM183" s="3">
        <f t="shared" si="32"/>
        <v>165</v>
      </c>
      <c r="AN183" s="3">
        <f t="shared" si="32"/>
        <v>6539</v>
      </c>
      <c r="AO183" s="3">
        <f t="shared" si="32"/>
        <v>8363</v>
      </c>
      <c r="AP183" s="3">
        <f t="shared" si="32"/>
        <v>1140</v>
      </c>
      <c r="AQ183" s="3">
        <f t="shared" si="32"/>
        <v>6</v>
      </c>
      <c r="AR183" s="3">
        <f t="shared" si="32"/>
        <v>7</v>
      </c>
      <c r="AS183" s="3">
        <f t="shared" si="32"/>
        <v>2</v>
      </c>
      <c r="AT183" s="3">
        <f t="shared" si="32"/>
        <v>12</v>
      </c>
      <c r="AU183" s="3">
        <f t="shared" si="32"/>
        <v>23</v>
      </c>
      <c r="AV183" s="3">
        <f t="shared" si="32"/>
        <v>171</v>
      </c>
      <c r="AW183" s="3">
        <f t="shared" si="32"/>
        <v>54</v>
      </c>
      <c r="AX183" s="3">
        <f t="shared" si="32"/>
        <v>456</v>
      </c>
      <c r="AY183" s="3">
        <f t="shared" si="32"/>
        <v>731</v>
      </c>
      <c r="AZ183" s="3">
        <f t="shared" si="32"/>
        <v>24</v>
      </c>
      <c r="BA183" s="3">
        <f t="shared" si="32"/>
        <v>122</v>
      </c>
      <c r="BB183" s="3">
        <f t="shared" si="32"/>
        <v>28</v>
      </c>
      <c r="BC183" s="3">
        <f t="shared" si="32"/>
        <v>91</v>
      </c>
      <c r="BD183" s="3">
        <f t="shared" si="32"/>
        <v>181</v>
      </c>
      <c r="BE183" s="3">
        <f t="shared" si="32"/>
        <v>1477</v>
      </c>
      <c r="BF183" s="3">
        <f t="shared" si="32"/>
        <v>225</v>
      </c>
      <c r="BG183" s="3">
        <f t="shared" si="32"/>
        <v>8219</v>
      </c>
      <c r="BH183" s="3">
        <f t="shared" si="32"/>
        <v>10367</v>
      </c>
      <c r="BI183" s="3">
        <f t="shared" si="32"/>
        <v>0</v>
      </c>
      <c r="BJ183" s="3">
        <f t="shared" si="32"/>
        <v>8796</v>
      </c>
      <c r="BK183" s="3">
        <f t="shared" si="32"/>
        <v>117772</v>
      </c>
      <c r="BL183" s="3">
        <f t="shared" si="32"/>
        <v>14913</v>
      </c>
      <c r="BM183" s="3">
        <f t="shared" si="32"/>
        <v>141481</v>
      </c>
      <c r="BN183" s="3">
        <f t="shared" si="32"/>
        <v>6440</v>
      </c>
      <c r="BO183" s="3">
        <f t="shared" si="32"/>
        <v>15393</v>
      </c>
      <c r="BP183" s="3">
        <f t="shared" si="32"/>
        <v>0</v>
      </c>
      <c r="BQ183" s="3">
        <f t="shared" si="32"/>
        <v>2052</v>
      </c>
      <c r="BR183" s="3">
        <f t="shared" si="32"/>
        <v>16133</v>
      </c>
      <c r="BS183" s="3">
        <f t="shared" si="32"/>
        <v>1140</v>
      </c>
      <c r="BT183" s="3">
        <f t="shared" si="32"/>
        <v>19325</v>
      </c>
      <c r="BU183" s="3">
        <f t="shared" si="32"/>
        <v>1008</v>
      </c>
      <c r="BV183" s="3">
        <f t="shared" si="32"/>
        <v>10</v>
      </c>
      <c r="BW183" s="3">
        <f t="shared" si="32"/>
        <v>147</v>
      </c>
      <c r="BX183" s="3">
        <f t="shared" ref="BX183:CE183" si="33">SUM(BX181,BX76)</f>
        <v>223</v>
      </c>
      <c r="BY183" s="3">
        <f t="shared" si="33"/>
        <v>775</v>
      </c>
      <c r="BZ183" s="3">
        <f t="shared" si="33"/>
        <v>71</v>
      </c>
      <c r="CA183" s="3">
        <f t="shared" si="33"/>
        <v>405</v>
      </c>
      <c r="CB183" s="3">
        <f t="shared" si="33"/>
        <v>31</v>
      </c>
      <c r="CC183" s="3">
        <f t="shared" si="33"/>
        <v>128</v>
      </c>
      <c r="CD183" s="3">
        <f t="shared" si="33"/>
        <v>1790</v>
      </c>
      <c r="CE183" s="3">
        <f t="shared" si="33"/>
        <v>157</v>
      </c>
    </row>
    <row r="185" spans="1:83">
      <c r="D185" s="18" t="s">
        <v>739</v>
      </c>
      <c r="L185">
        <f>SUM(L28,L96)</f>
        <v>0</v>
      </c>
      <c r="M185">
        <f t="shared" ref="M185:BX185" si="34">SUM(M28,M96)</f>
        <v>0</v>
      </c>
      <c r="N185">
        <f t="shared" si="34"/>
        <v>0</v>
      </c>
      <c r="O185">
        <f t="shared" si="34"/>
        <v>0</v>
      </c>
      <c r="P185">
        <f t="shared" si="34"/>
        <v>0</v>
      </c>
      <c r="Q185">
        <f t="shared" si="34"/>
        <v>0</v>
      </c>
      <c r="R185">
        <f t="shared" si="34"/>
        <v>0</v>
      </c>
      <c r="S185">
        <f t="shared" si="34"/>
        <v>0</v>
      </c>
      <c r="T185">
        <f t="shared" si="34"/>
        <v>0</v>
      </c>
      <c r="U185">
        <f t="shared" si="34"/>
        <v>0</v>
      </c>
      <c r="V185">
        <f t="shared" si="34"/>
        <v>369</v>
      </c>
      <c r="W185">
        <f t="shared" si="34"/>
        <v>0</v>
      </c>
      <c r="X185">
        <f t="shared" si="34"/>
        <v>1</v>
      </c>
      <c r="Y185">
        <f t="shared" si="34"/>
        <v>0</v>
      </c>
      <c r="Z185">
        <f t="shared" si="34"/>
        <v>1</v>
      </c>
      <c r="AA185">
        <f t="shared" si="34"/>
        <v>2</v>
      </c>
      <c r="AB185">
        <f t="shared" si="34"/>
        <v>4</v>
      </c>
      <c r="AC185">
        <f t="shared" si="34"/>
        <v>0</v>
      </c>
      <c r="AD185">
        <f t="shared" si="34"/>
        <v>16</v>
      </c>
      <c r="AE185">
        <f t="shared" si="34"/>
        <v>24</v>
      </c>
      <c r="AF185">
        <f t="shared" si="34"/>
        <v>3192</v>
      </c>
      <c r="AG185">
        <f t="shared" si="34"/>
        <v>4</v>
      </c>
      <c r="AH185">
        <f t="shared" si="34"/>
        <v>20</v>
      </c>
      <c r="AI185">
        <f t="shared" si="34"/>
        <v>10</v>
      </c>
      <c r="AJ185">
        <f t="shared" si="34"/>
        <v>17</v>
      </c>
      <c r="AK185">
        <f t="shared" si="34"/>
        <v>30</v>
      </c>
      <c r="AL185">
        <f t="shared" si="34"/>
        <v>290</v>
      </c>
      <c r="AM185">
        <f t="shared" si="34"/>
        <v>36</v>
      </c>
      <c r="AN185">
        <f t="shared" si="34"/>
        <v>434</v>
      </c>
      <c r="AO185">
        <f t="shared" si="34"/>
        <v>841</v>
      </c>
      <c r="AP185">
        <f t="shared" si="34"/>
        <v>238</v>
      </c>
      <c r="AQ185">
        <f t="shared" si="34"/>
        <v>0</v>
      </c>
      <c r="AR185">
        <f t="shared" si="34"/>
        <v>3</v>
      </c>
      <c r="AS185">
        <f t="shared" si="34"/>
        <v>0</v>
      </c>
      <c r="AT185">
        <f t="shared" si="34"/>
        <v>1</v>
      </c>
      <c r="AU185">
        <f t="shared" si="34"/>
        <v>6</v>
      </c>
      <c r="AV185">
        <f t="shared" si="34"/>
        <v>43</v>
      </c>
      <c r="AW185">
        <f t="shared" si="34"/>
        <v>14</v>
      </c>
      <c r="AX185">
        <f t="shared" si="34"/>
        <v>30</v>
      </c>
      <c r="AY185">
        <f t="shared" si="34"/>
        <v>97</v>
      </c>
      <c r="AZ185">
        <f t="shared" si="34"/>
        <v>2</v>
      </c>
      <c r="BA185">
        <f t="shared" si="34"/>
        <v>33</v>
      </c>
      <c r="BB185">
        <f t="shared" si="34"/>
        <v>7</v>
      </c>
      <c r="BC185">
        <f t="shared" si="34"/>
        <v>31</v>
      </c>
      <c r="BD185">
        <f t="shared" si="34"/>
        <v>35</v>
      </c>
      <c r="BE185">
        <f t="shared" si="34"/>
        <v>323</v>
      </c>
      <c r="BF185">
        <f t="shared" si="34"/>
        <v>42</v>
      </c>
      <c r="BG185">
        <f t="shared" si="34"/>
        <v>1188</v>
      </c>
      <c r="BH185">
        <f t="shared" si="34"/>
        <v>1661</v>
      </c>
      <c r="BI185">
        <f t="shared" si="34"/>
        <v>0</v>
      </c>
      <c r="BJ185">
        <f t="shared" si="34"/>
        <v>1837</v>
      </c>
      <c r="BK185">
        <f t="shared" si="34"/>
        <v>25576</v>
      </c>
      <c r="BL185">
        <f t="shared" si="34"/>
        <v>2943</v>
      </c>
      <c r="BM185">
        <f t="shared" si="34"/>
        <v>30356</v>
      </c>
      <c r="BN185">
        <f t="shared" si="34"/>
        <v>1433</v>
      </c>
      <c r="BO185">
        <f t="shared" si="34"/>
        <v>2905</v>
      </c>
      <c r="BP185">
        <f t="shared" si="34"/>
        <v>0</v>
      </c>
      <c r="BQ185">
        <f t="shared" si="34"/>
        <v>369</v>
      </c>
      <c r="BR185">
        <f t="shared" si="34"/>
        <v>3192</v>
      </c>
      <c r="BS185">
        <f t="shared" si="34"/>
        <v>238</v>
      </c>
      <c r="BT185">
        <f t="shared" si="34"/>
        <v>3799</v>
      </c>
      <c r="BU185">
        <f t="shared" si="34"/>
        <v>224</v>
      </c>
      <c r="BV185">
        <f t="shared" si="34"/>
        <v>1</v>
      </c>
      <c r="BW185">
        <f t="shared" si="34"/>
        <v>33</v>
      </c>
      <c r="BX185">
        <f t="shared" si="34"/>
        <v>41</v>
      </c>
      <c r="BY185">
        <f t="shared" ref="BY185:CE185" si="35">SUM(BY28,BY96)</f>
        <v>182</v>
      </c>
      <c r="BZ185">
        <f t="shared" si="35"/>
        <v>22</v>
      </c>
      <c r="CA185">
        <f t="shared" si="35"/>
        <v>86</v>
      </c>
      <c r="CB185">
        <f t="shared" si="35"/>
        <v>8</v>
      </c>
      <c r="CC185">
        <f t="shared" si="35"/>
        <v>29</v>
      </c>
      <c r="CD185">
        <f t="shared" si="35"/>
        <v>402</v>
      </c>
      <c r="CE185">
        <f t="shared" si="35"/>
        <v>34</v>
      </c>
    </row>
    <row r="186" spans="1:83">
      <c r="D186" s="18" t="s">
        <v>738</v>
      </c>
      <c r="L186">
        <f>SUM(L54,L134)</f>
        <v>0</v>
      </c>
      <c r="M186">
        <f t="shared" ref="M186:BX186" si="36">SUM(M54,M134)</f>
        <v>0</v>
      </c>
      <c r="N186">
        <f t="shared" si="36"/>
        <v>0</v>
      </c>
      <c r="O186">
        <f t="shared" si="36"/>
        <v>0</v>
      </c>
      <c r="P186">
        <f t="shared" si="36"/>
        <v>0</v>
      </c>
      <c r="Q186">
        <f t="shared" si="36"/>
        <v>0</v>
      </c>
      <c r="R186">
        <f t="shared" si="36"/>
        <v>0</v>
      </c>
      <c r="S186">
        <f t="shared" si="36"/>
        <v>0</v>
      </c>
      <c r="T186">
        <f t="shared" si="36"/>
        <v>0</v>
      </c>
      <c r="U186">
        <f t="shared" si="36"/>
        <v>0</v>
      </c>
      <c r="V186">
        <f t="shared" si="36"/>
        <v>1387</v>
      </c>
      <c r="W186">
        <f t="shared" si="36"/>
        <v>0</v>
      </c>
      <c r="X186">
        <f t="shared" si="36"/>
        <v>4</v>
      </c>
      <c r="Y186">
        <f t="shared" si="36"/>
        <v>0</v>
      </c>
      <c r="Z186">
        <f t="shared" si="36"/>
        <v>4</v>
      </c>
      <c r="AA186">
        <f t="shared" si="36"/>
        <v>6</v>
      </c>
      <c r="AB186">
        <f t="shared" si="36"/>
        <v>24</v>
      </c>
      <c r="AC186">
        <f t="shared" si="36"/>
        <v>0</v>
      </c>
      <c r="AD186">
        <f t="shared" si="36"/>
        <v>1156</v>
      </c>
      <c r="AE186">
        <f t="shared" si="36"/>
        <v>1194</v>
      </c>
      <c r="AF186">
        <f t="shared" si="36"/>
        <v>7001</v>
      </c>
      <c r="AG186">
        <f t="shared" si="36"/>
        <v>7</v>
      </c>
      <c r="AH186">
        <f t="shared" si="36"/>
        <v>45</v>
      </c>
      <c r="AI186">
        <f t="shared" si="36"/>
        <v>8</v>
      </c>
      <c r="AJ186">
        <f t="shared" si="36"/>
        <v>18</v>
      </c>
      <c r="AK186">
        <f t="shared" si="36"/>
        <v>52</v>
      </c>
      <c r="AL186">
        <f t="shared" si="36"/>
        <v>471</v>
      </c>
      <c r="AM186">
        <f t="shared" si="36"/>
        <v>34</v>
      </c>
      <c r="AN186">
        <f t="shared" si="36"/>
        <v>4515</v>
      </c>
      <c r="AO186">
        <f t="shared" si="36"/>
        <v>5150</v>
      </c>
      <c r="AP186">
        <f t="shared" si="36"/>
        <v>201</v>
      </c>
      <c r="AQ186">
        <f t="shared" si="36"/>
        <v>0</v>
      </c>
      <c r="AR186">
        <f t="shared" si="36"/>
        <v>1</v>
      </c>
      <c r="AS186">
        <f t="shared" si="36"/>
        <v>1</v>
      </c>
      <c r="AT186">
        <f t="shared" si="36"/>
        <v>3</v>
      </c>
      <c r="AU186">
        <f t="shared" si="36"/>
        <v>4</v>
      </c>
      <c r="AV186">
        <f t="shared" si="36"/>
        <v>33</v>
      </c>
      <c r="AW186">
        <f t="shared" si="36"/>
        <v>0</v>
      </c>
      <c r="AX186">
        <f t="shared" si="36"/>
        <v>107</v>
      </c>
      <c r="AY186">
        <f t="shared" si="36"/>
        <v>149</v>
      </c>
      <c r="AZ186">
        <f t="shared" si="36"/>
        <v>10</v>
      </c>
      <c r="BA186">
        <f t="shared" si="36"/>
        <v>44</v>
      </c>
      <c r="BB186">
        <f t="shared" si="36"/>
        <v>7</v>
      </c>
      <c r="BC186">
        <f t="shared" si="36"/>
        <v>25</v>
      </c>
      <c r="BD186">
        <f t="shared" si="36"/>
        <v>72</v>
      </c>
      <c r="BE186">
        <f t="shared" si="36"/>
        <v>612</v>
      </c>
      <c r="BF186">
        <f t="shared" si="36"/>
        <v>51</v>
      </c>
      <c r="BG186">
        <f t="shared" si="36"/>
        <v>4615</v>
      </c>
      <c r="BH186">
        <f t="shared" si="36"/>
        <v>5436</v>
      </c>
      <c r="BI186">
        <f t="shared" si="36"/>
        <v>0</v>
      </c>
      <c r="BJ186">
        <f t="shared" si="36"/>
        <v>4996</v>
      </c>
      <c r="BK186">
        <f t="shared" si="36"/>
        <v>36991</v>
      </c>
      <c r="BL186">
        <f t="shared" si="36"/>
        <v>1842</v>
      </c>
      <c r="BM186">
        <f t="shared" si="36"/>
        <v>43829</v>
      </c>
      <c r="BN186">
        <f t="shared" si="36"/>
        <v>2053</v>
      </c>
      <c r="BO186">
        <f t="shared" si="36"/>
        <v>6922</v>
      </c>
      <c r="BP186">
        <f t="shared" si="36"/>
        <v>0</v>
      </c>
      <c r="BQ186">
        <f t="shared" si="36"/>
        <v>1387</v>
      </c>
      <c r="BR186">
        <f t="shared" si="36"/>
        <v>7001</v>
      </c>
      <c r="BS186">
        <f t="shared" si="36"/>
        <v>201</v>
      </c>
      <c r="BT186">
        <f t="shared" si="36"/>
        <v>8589</v>
      </c>
      <c r="BU186">
        <f t="shared" si="36"/>
        <v>394</v>
      </c>
      <c r="BV186">
        <f t="shared" si="36"/>
        <v>4</v>
      </c>
      <c r="BW186">
        <f t="shared" si="36"/>
        <v>58</v>
      </c>
      <c r="BX186">
        <f t="shared" si="36"/>
        <v>103</v>
      </c>
      <c r="BY186">
        <f t="shared" ref="BY186:CE186" si="37">SUM(BY54,BY134)</f>
        <v>287</v>
      </c>
      <c r="BZ186">
        <f t="shared" si="37"/>
        <v>28</v>
      </c>
      <c r="CA186">
        <f t="shared" si="37"/>
        <v>170</v>
      </c>
      <c r="CB186">
        <f t="shared" si="37"/>
        <v>11</v>
      </c>
      <c r="CC186">
        <f t="shared" si="37"/>
        <v>63</v>
      </c>
      <c r="CD186">
        <f t="shared" si="37"/>
        <v>724</v>
      </c>
      <c r="CE186">
        <f t="shared" si="37"/>
        <v>62</v>
      </c>
    </row>
    <row r="187" spans="1:83">
      <c r="D187" s="18" t="s">
        <v>737</v>
      </c>
      <c r="L187">
        <f>SUM(L56,L143)</f>
        <v>0</v>
      </c>
      <c r="M187">
        <f t="shared" ref="M187:BX187" si="38">SUM(M56,M143)</f>
        <v>0</v>
      </c>
      <c r="N187">
        <f t="shared" si="38"/>
        <v>0</v>
      </c>
      <c r="O187">
        <f t="shared" si="38"/>
        <v>0</v>
      </c>
      <c r="P187">
        <f t="shared" si="38"/>
        <v>0</v>
      </c>
      <c r="Q187">
        <f t="shared" si="38"/>
        <v>0</v>
      </c>
      <c r="R187">
        <f t="shared" si="38"/>
        <v>0</v>
      </c>
      <c r="S187">
        <f t="shared" si="38"/>
        <v>0</v>
      </c>
      <c r="T187">
        <f t="shared" si="38"/>
        <v>0</v>
      </c>
      <c r="U187">
        <f t="shared" si="38"/>
        <v>0</v>
      </c>
      <c r="V187">
        <f t="shared" si="38"/>
        <v>43</v>
      </c>
      <c r="W187">
        <f t="shared" si="38"/>
        <v>0</v>
      </c>
      <c r="X187">
        <f t="shared" si="38"/>
        <v>0</v>
      </c>
      <c r="Y187">
        <f t="shared" si="38"/>
        <v>0</v>
      </c>
      <c r="Z187">
        <f t="shared" si="38"/>
        <v>1</v>
      </c>
      <c r="AA187">
        <f t="shared" si="38"/>
        <v>0</v>
      </c>
      <c r="AB187">
        <f t="shared" si="38"/>
        <v>7</v>
      </c>
      <c r="AC187">
        <f t="shared" si="38"/>
        <v>6</v>
      </c>
      <c r="AD187">
        <f t="shared" si="38"/>
        <v>29</v>
      </c>
      <c r="AE187">
        <f t="shared" si="38"/>
        <v>43</v>
      </c>
      <c r="AF187">
        <f t="shared" si="38"/>
        <v>529</v>
      </c>
      <c r="AG187">
        <f t="shared" si="38"/>
        <v>1</v>
      </c>
      <c r="AH187">
        <f t="shared" si="38"/>
        <v>3</v>
      </c>
      <c r="AI187">
        <f t="shared" si="38"/>
        <v>4</v>
      </c>
      <c r="AJ187">
        <f t="shared" si="38"/>
        <v>2</v>
      </c>
      <c r="AK187">
        <f t="shared" si="38"/>
        <v>13</v>
      </c>
      <c r="AL187">
        <f t="shared" si="38"/>
        <v>55</v>
      </c>
      <c r="AM187">
        <f t="shared" si="38"/>
        <v>35</v>
      </c>
      <c r="AN187">
        <f t="shared" si="38"/>
        <v>416</v>
      </c>
      <c r="AO187">
        <f t="shared" si="38"/>
        <v>529</v>
      </c>
      <c r="AP187">
        <f t="shared" si="38"/>
        <v>178</v>
      </c>
      <c r="AQ187">
        <f t="shared" si="38"/>
        <v>1</v>
      </c>
      <c r="AR187">
        <f t="shared" si="38"/>
        <v>2</v>
      </c>
      <c r="AS187">
        <f t="shared" si="38"/>
        <v>1</v>
      </c>
      <c r="AT187">
        <f t="shared" si="38"/>
        <v>3</v>
      </c>
      <c r="AU187">
        <f t="shared" si="38"/>
        <v>5</v>
      </c>
      <c r="AV187">
        <f t="shared" si="38"/>
        <v>44</v>
      </c>
      <c r="AW187">
        <f t="shared" si="38"/>
        <v>40</v>
      </c>
      <c r="AX187">
        <f t="shared" si="38"/>
        <v>82</v>
      </c>
      <c r="AY187">
        <f t="shared" si="38"/>
        <v>178</v>
      </c>
      <c r="AZ187">
        <f t="shared" si="38"/>
        <v>1</v>
      </c>
      <c r="BA187">
        <f t="shared" si="38"/>
        <v>5</v>
      </c>
      <c r="BB187">
        <f t="shared" si="38"/>
        <v>3</v>
      </c>
      <c r="BC187">
        <f t="shared" si="38"/>
        <v>5</v>
      </c>
      <c r="BD187">
        <f t="shared" si="38"/>
        <v>13</v>
      </c>
      <c r="BE187">
        <f t="shared" si="38"/>
        <v>100</v>
      </c>
      <c r="BF187">
        <f t="shared" si="38"/>
        <v>53</v>
      </c>
      <c r="BG187">
        <f t="shared" si="38"/>
        <v>417</v>
      </c>
      <c r="BH187">
        <f t="shared" si="38"/>
        <v>597</v>
      </c>
      <c r="BI187">
        <f t="shared" si="38"/>
        <v>0</v>
      </c>
      <c r="BJ187">
        <f t="shared" si="38"/>
        <v>355</v>
      </c>
      <c r="BK187">
        <f t="shared" si="38"/>
        <v>3973</v>
      </c>
      <c r="BL187">
        <f t="shared" si="38"/>
        <v>1894</v>
      </c>
      <c r="BM187">
        <f t="shared" si="38"/>
        <v>6222</v>
      </c>
      <c r="BN187">
        <f t="shared" si="38"/>
        <v>497</v>
      </c>
      <c r="BO187">
        <f t="shared" si="38"/>
        <v>737</v>
      </c>
      <c r="BP187">
        <f t="shared" si="38"/>
        <v>0</v>
      </c>
      <c r="BQ187">
        <f t="shared" si="38"/>
        <v>43</v>
      </c>
      <c r="BR187">
        <f t="shared" si="38"/>
        <v>529</v>
      </c>
      <c r="BS187">
        <f t="shared" si="38"/>
        <v>178</v>
      </c>
      <c r="BT187">
        <f t="shared" si="38"/>
        <v>750</v>
      </c>
      <c r="BU187">
        <f t="shared" si="38"/>
        <v>41</v>
      </c>
      <c r="BV187">
        <f t="shared" si="38"/>
        <v>1</v>
      </c>
      <c r="BW187">
        <f t="shared" si="38"/>
        <v>8</v>
      </c>
      <c r="BX187">
        <f t="shared" si="38"/>
        <v>10</v>
      </c>
      <c r="BY187">
        <f t="shared" ref="BY187:CE187" si="39">SUM(BY56,BY143)</f>
        <v>30</v>
      </c>
      <c r="BZ187">
        <f t="shared" si="39"/>
        <v>3</v>
      </c>
      <c r="CA187">
        <f t="shared" si="39"/>
        <v>16</v>
      </c>
      <c r="CB187">
        <f t="shared" si="39"/>
        <v>2</v>
      </c>
      <c r="CC187">
        <f t="shared" si="39"/>
        <v>5</v>
      </c>
      <c r="CD187">
        <f t="shared" si="39"/>
        <v>75</v>
      </c>
      <c r="CE187">
        <f t="shared" si="39"/>
        <v>9</v>
      </c>
    </row>
    <row r="188" spans="1:83">
      <c r="D188" s="18" t="s">
        <v>736</v>
      </c>
      <c r="L188">
        <f>SUM(L73,L173)</f>
        <v>0</v>
      </c>
      <c r="M188">
        <f t="shared" ref="M188:BX188" si="40">SUM(M73,M173)</f>
        <v>0</v>
      </c>
      <c r="N188">
        <f t="shared" si="40"/>
        <v>0</v>
      </c>
      <c r="O188">
        <f t="shared" si="40"/>
        <v>0</v>
      </c>
      <c r="P188">
        <f t="shared" si="40"/>
        <v>0</v>
      </c>
      <c r="Q188">
        <f t="shared" si="40"/>
        <v>0</v>
      </c>
      <c r="R188">
        <f t="shared" si="40"/>
        <v>0</v>
      </c>
      <c r="S188">
        <f t="shared" si="40"/>
        <v>0</v>
      </c>
      <c r="T188">
        <f t="shared" si="40"/>
        <v>0</v>
      </c>
      <c r="U188">
        <f t="shared" si="40"/>
        <v>0</v>
      </c>
      <c r="V188">
        <f t="shared" si="40"/>
        <v>174</v>
      </c>
      <c r="W188">
        <f t="shared" si="40"/>
        <v>1</v>
      </c>
      <c r="X188">
        <f t="shared" si="40"/>
        <v>0</v>
      </c>
      <c r="Y188">
        <f t="shared" si="40"/>
        <v>0</v>
      </c>
      <c r="Z188">
        <f t="shared" si="40"/>
        <v>1</v>
      </c>
      <c r="AA188">
        <f t="shared" si="40"/>
        <v>3</v>
      </c>
      <c r="AB188">
        <f t="shared" si="40"/>
        <v>3</v>
      </c>
      <c r="AC188">
        <f t="shared" si="40"/>
        <v>1</v>
      </c>
      <c r="AD188">
        <f t="shared" si="40"/>
        <v>20</v>
      </c>
      <c r="AE188">
        <f t="shared" si="40"/>
        <v>29</v>
      </c>
      <c r="AF188">
        <f t="shared" si="40"/>
        <v>5017</v>
      </c>
      <c r="AG188">
        <f t="shared" si="40"/>
        <v>5</v>
      </c>
      <c r="AH188">
        <f t="shared" si="40"/>
        <v>36</v>
      </c>
      <c r="AI188">
        <f t="shared" si="40"/>
        <v>3</v>
      </c>
      <c r="AJ188">
        <f t="shared" si="40"/>
        <v>33</v>
      </c>
      <c r="AK188">
        <f t="shared" si="40"/>
        <v>50</v>
      </c>
      <c r="AL188">
        <f t="shared" si="40"/>
        <v>437</v>
      </c>
      <c r="AM188">
        <f t="shared" si="40"/>
        <v>59</v>
      </c>
      <c r="AN188">
        <f t="shared" si="40"/>
        <v>826</v>
      </c>
      <c r="AO188">
        <f t="shared" si="40"/>
        <v>1449</v>
      </c>
      <c r="AP188">
        <f t="shared" si="40"/>
        <v>354</v>
      </c>
      <c r="AQ188">
        <f t="shared" si="40"/>
        <v>5</v>
      </c>
      <c r="AR188">
        <f t="shared" si="40"/>
        <v>1</v>
      </c>
      <c r="AS188">
        <f t="shared" si="40"/>
        <v>0</v>
      </c>
      <c r="AT188">
        <f t="shared" si="40"/>
        <v>2</v>
      </c>
      <c r="AU188">
        <f t="shared" si="40"/>
        <v>5</v>
      </c>
      <c r="AV188">
        <f t="shared" si="40"/>
        <v>28</v>
      </c>
      <c r="AW188">
        <f t="shared" si="40"/>
        <v>0</v>
      </c>
      <c r="AX188">
        <f t="shared" si="40"/>
        <v>97</v>
      </c>
      <c r="AY188">
        <f t="shared" si="40"/>
        <v>138</v>
      </c>
      <c r="AZ188">
        <f t="shared" si="40"/>
        <v>11</v>
      </c>
      <c r="BA188">
        <f t="shared" si="40"/>
        <v>37</v>
      </c>
      <c r="BB188">
        <f t="shared" si="40"/>
        <v>10</v>
      </c>
      <c r="BC188">
        <f t="shared" si="40"/>
        <v>27</v>
      </c>
      <c r="BD188">
        <f t="shared" si="40"/>
        <v>51</v>
      </c>
      <c r="BE188">
        <f t="shared" si="40"/>
        <v>402</v>
      </c>
      <c r="BF188">
        <f t="shared" si="40"/>
        <v>79</v>
      </c>
      <c r="BG188">
        <f t="shared" si="40"/>
        <v>1805</v>
      </c>
      <c r="BH188">
        <f t="shared" si="40"/>
        <v>2422</v>
      </c>
      <c r="BI188">
        <f t="shared" si="40"/>
        <v>0</v>
      </c>
      <c r="BJ188">
        <f t="shared" si="40"/>
        <v>1286</v>
      </c>
      <c r="BK188">
        <f t="shared" si="40"/>
        <v>47727</v>
      </c>
      <c r="BL188">
        <f t="shared" si="40"/>
        <v>6062</v>
      </c>
      <c r="BM188">
        <f t="shared" si="40"/>
        <v>55075</v>
      </c>
      <c r="BN188">
        <f t="shared" si="40"/>
        <v>2121</v>
      </c>
      <c r="BO188">
        <f t="shared" si="40"/>
        <v>4420</v>
      </c>
      <c r="BP188">
        <f t="shared" si="40"/>
        <v>0</v>
      </c>
      <c r="BQ188">
        <f t="shared" si="40"/>
        <v>174</v>
      </c>
      <c r="BR188">
        <f t="shared" si="40"/>
        <v>5017</v>
      </c>
      <c r="BS188">
        <f t="shared" si="40"/>
        <v>354</v>
      </c>
      <c r="BT188">
        <f t="shared" si="40"/>
        <v>5545</v>
      </c>
      <c r="BU188">
        <f t="shared" si="40"/>
        <v>315</v>
      </c>
      <c r="BV188">
        <f t="shared" si="40"/>
        <v>4</v>
      </c>
      <c r="BW188">
        <f t="shared" si="40"/>
        <v>41</v>
      </c>
      <c r="BX188">
        <f t="shared" si="40"/>
        <v>63</v>
      </c>
      <c r="BY188">
        <f t="shared" ref="BY188:CE188" si="41">SUM(BY73,BY173)</f>
        <v>248</v>
      </c>
      <c r="BZ188">
        <f t="shared" si="41"/>
        <v>17</v>
      </c>
      <c r="CA188">
        <f t="shared" si="41"/>
        <v>115</v>
      </c>
      <c r="CB188">
        <f t="shared" si="41"/>
        <v>10</v>
      </c>
      <c r="CC188">
        <f t="shared" si="41"/>
        <v>26</v>
      </c>
      <c r="CD188">
        <f t="shared" si="41"/>
        <v>524</v>
      </c>
      <c r="CE188">
        <f t="shared" si="41"/>
        <v>45</v>
      </c>
    </row>
    <row r="189" spans="1:83">
      <c r="D189" s="18" t="s">
        <v>740</v>
      </c>
      <c r="L189">
        <f>SUM(L75,L180)</f>
        <v>0</v>
      </c>
      <c r="M189">
        <f t="shared" ref="M189:BX189" si="42">SUM(M75,M180)</f>
        <v>0</v>
      </c>
      <c r="N189">
        <f t="shared" si="42"/>
        <v>0</v>
      </c>
      <c r="O189">
        <f t="shared" si="42"/>
        <v>0</v>
      </c>
      <c r="P189">
        <f t="shared" si="42"/>
        <v>0</v>
      </c>
      <c r="Q189">
        <f t="shared" si="42"/>
        <v>0</v>
      </c>
      <c r="R189">
        <f t="shared" si="42"/>
        <v>0</v>
      </c>
      <c r="S189">
        <f t="shared" si="42"/>
        <v>0</v>
      </c>
      <c r="T189">
        <f t="shared" si="42"/>
        <v>0</v>
      </c>
      <c r="U189">
        <f t="shared" si="42"/>
        <v>0</v>
      </c>
      <c r="V189">
        <f t="shared" si="42"/>
        <v>79</v>
      </c>
      <c r="W189">
        <f t="shared" si="42"/>
        <v>0</v>
      </c>
      <c r="X189">
        <f t="shared" si="42"/>
        <v>1</v>
      </c>
      <c r="Y189">
        <f t="shared" si="42"/>
        <v>0</v>
      </c>
      <c r="Z189">
        <f t="shared" si="42"/>
        <v>0</v>
      </c>
      <c r="AA189">
        <f t="shared" si="42"/>
        <v>0</v>
      </c>
      <c r="AB189">
        <f t="shared" si="42"/>
        <v>2</v>
      </c>
      <c r="AC189">
        <f t="shared" si="42"/>
        <v>0</v>
      </c>
      <c r="AD189">
        <f t="shared" si="42"/>
        <v>76</v>
      </c>
      <c r="AE189">
        <f t="shared" si="42"/>
        <v>79</v>
      </c>
      <c r="AF189">
        <f t="shared" si="42"/>
        <v>394</v>
      </c>
      <c r="AG189">
        <f t="shared" si="42"/>
        <v>0</v>
      </c>
      <c r="AH189">
        <f t="shared" si="42"/>
        <v>5</v>
      </c>
      <c r="AI189">
        <f t="shared" si="42"/>
        <v>1</v>
      </c>
      <c r="AJ189">
        <f t="shared" si="42"/>
        <v>4</v>
      </c>
      <c r="AK189">
        <f t="shared" si="42"/>
        <v>3</v>
      </c>
      <c r="AL189">
        <f t="shared" si="42"/>
        <v>32</v>
      </c>
      <c r="AM189">
        <f t="shared" si="42"/>
        <v>1</v>
      </c>
      <c r="AN189">
        <f t="shared" si="42"/>
        <v>348</v>
      </c>
      <c r="AO189">
        <f t="shared" si="42"/>
        <v>394</v>
      </c>
      <c r="AP189">
        <f t="shared" si="42"/>
        <v>169</v>
      </c>
      <c r="AQ189">
        <f t="shared" si="42"/>
        <v>0</v>
      </c>
      <c r="AR189">
        <f t="shared" si="42"/>
        <v>0</v>
      </c>
      <c r="AS189">
        <f t="shared" si="42"/>
        <v>0</v>
      </c>
      <c r="AT189">
        <f t="shared" si="42"/>
        <v>3</v>
      </c>
      <c r="AU189">
        <f t="shared" si="42"/>
        <v>3</v>
      </c>
      <c r="AV189">
        <f t="shared" si="42"/>
        <v>23</v>
      </c>
      <c r="AW189">
        <f t="shared" si="42"/>
        <v>0</v>
      </c>
      <c r="AX189">
        <f t="shared" si="42"/>
        <v>140</v>
      </c>
      <c r="AY189">
        <f t="shared" si="42"/>
        <v>169</v>
      </c>
      <c r="AZ189">
        <f t="shared" si="42"/>
        <v>0</v>
      </c>
      <c r="BA189">
        <f t="shared" si="42"/>
        <v>3</v>
      </c>
      <c r="BB189">
        <f t="shared" si="42"/>
        <v>1</v>
      </c>
      <c r="BC189">
        <f t="shared" si="42"/>
        <v>3</v>
      </c>
      <c r="BD189">
        <f t="shared" si="42"/>
        <v>10</v>
      </c>
      <c r="BE189">
        <f t="shared" si="42"/>
        <v>40</v>
      </c>
      <c r="BF189">
        <f t="shared" si="42"/>
        <v>0</v>
      </c>
      <c r="BG189">
        <f t="shared" si="42"/>
        <v>194</v>
      </c>
      <c r="BH189">
        <f t="shared" si="42"/>
        <v>251</v>
      </c>
      <c r="BI189">
        <f t="shared" si="42"/>
        <v>0</v>
      </c>
      <c r="BJ189">
        <f t="shared" si="42"/>
        <v>322</v>
      </c>
      <c r="BK189">
        <f t="shared" si="42"/>
        <v>3505</v>
      </c>
      <c r="BL189">
        <f t="shared" si="42"/>
        <v>2172</v>
      </c>
      <c r="BM189">
        <f t="shared" si="42"/>
        <v>5999</v>
      </c>
      <c r="BN189">
        <f t="shared" si="42"/>
        <v>336</v>
      </c>
      <c r="BO189">
        <f t="shared" si="42"/>
        <v>409</v>
      </c>
      <c r="BP189">
        <f t="shared" si="42"/>
        <v>0</v>
      </c>
      <c r="BQ189">
        <f t="shared" si="42"/>
        <v>79</v>
      </c>
      <c r="BR189">
        <f t="shared" si="42"/>
        <v>394</v>
      </c>
      <c r="BS189">
        <f t="shared" si="42"/>
        <v>169</v>
      </c>
      <c r="BT189">
        <f t="shared" si="42"/>
        <v>642</v>
      </c>
      <c r="BU189">
        <f t="shared" si="42"/>
        <v>34</v>
      </c>
      <c r="BV189">
        <f t="shared" si="42"/>
        <v>0</v>
      </c>
      <c r="BW189">
        <f t="shared" si="42"/>
        <v>7</v>
      </c>
      <c r="BX189">
        <f t="shared" si="42"/>
        <v>6</v>
      </c>
      <c r="BY189">
        <f t="shared" ref="BY189:CE189" si="43">SUM(BY75,BY180)</f>
        <v>28</v>
      </c>
      <c r="BZ189">
        <f t="shared" si="43"/>
        <v>1</v>
      </c>
      <c r="CA189">
        <f t="shared" si="43"/>
        <v>18</v>
      </c>
      <c r="CB189">
        <f t="shared" si="43"/>
        <v>0</v>
      </c>
      <c r="CC189">
        <f t="shared" si="43"/>
        <v>5</v>
      </c>
      <c r="CD189">
        <f t="shared" si="43"/>
        <v>65</v>
      </c>
      <c r="CE189">
        <f t="shared" si="43"/>
        <v>7</v>
      </c>
    </row>
    <row r="190" spans="1:83">
      <c r="D190" s="18" t="s">
        <v>559</v>
      </c>
      <c r="L190">
        <f>SUM(L185:L189)</f>
        <v>0</v>
      </c>
      <c r="M190">
        <f t="shared" ref="M190:BX190" si="44">SUM(M185:M189)</f>
        <v>0</v>
      </c>
      <c r="N190">
        <f t="shared" si="44"/>
        <v>0</v>
      </c>
      <c r="O190">
        <f t="shared" si="44"/>
        <v>0</v>
      </c>
      <c r="P190">
        <f t="shared" si="44"/>
        <v>0</v>
      </c>
      <c r="Q190">
        <f t="shared" si="44"/>
        <v>0</v>
      </c>
      <c r="R190">
        <f t="shared" si="44"/>
        <v>0</v>
      </c>
      <c r="S190">
        <f t="shared" si="44"/>
        <v>0</v>
      </c>
      <c r="T190">
        <f t="shared" si="44"/>
        <v>0</v>
      </c>
      <c r="U190">
        <f t="shared" si="44"/>
        <v>0</v>
      </c>
      <c r="V190">
        <f t="shared" si="44"/>
        <v>2052</v>
      </c>
      <c r="W190">
        <f t="shared" si="44"/>
        <v>1</v>
      </c>
      <c r="X190">
        <f t="shared" si="44"/>
        <v>6</v>
      </c>
      <c r="Y190">
        <f t="shared" si="44"/>
        <v>0</v>
      </c>
      <c r="Z190">
        <f t="shared" si="44"/>
        <v>7</v>
      </c>
      <c r="AA190">
        <f t="shared" si="44"/>
        <v>11</v>
      </c>
      <c r="AB190">
        <f t="shared" si="44"/>
        <v>40</v>
      </c>
      <c r="AC190">
        <f t="shared" si="44"/>
        <v>7</v>
      </c>
      <c r="AD190">
        <f t="shared" si="44"/>
        <v>1297</v>
      </c>
      <c r="AE190">
        <f t="shared" si="44"/>
        <v>1369</v>
      </c>
      <c r="AF190">
        <f t="shared" si="44"/>
        <v>16133</v>
      </c>
      <c r="AG190">
        <f t="shared" si="44"/>
        <v>17</v>
      </c>
      <c r="AH190">
        <f t="shared" si="44"/>
        <v>109</v>
      </c>
      <c r="AI190">
        <f t="shared" si="44"/>
        <v>26</v>
      </c>
      <c r="AJ190">
        <f t="shared" si="44"/>
        <v>74</v>
      </c>
      <c r="AK190">
        <f t="shared" si="44"/>
        <v>148</v>
      </c>
      <c r="AL190">
        <f t="shared" si="44"/>
        <v>1285</v>
      </c>
      <c r="AM190">
        <f t="shared" si="44"/>
        <v>165</v>
      </c>
      <c r="AN190">
        <f t="shared" si="44"/>
        <v>6539</v>
      </c>
      <c r="AO190">
        <f t="shared" si="44"/>
        <v>8363</v>
      </c>
      <c r="AP190">
        <f t="shared" si="44"/>
        <v>1140</v>
      </c>
      <c r="AQ190">
        <f t="shared" si="44"/>
        <v>6</v>
      </c>
      <c r="AR190">
        <f t="shared" si="44"/>
        <v>7</v>
      </c>
      <c r="AS190">
        <f t="shared" si="44"/>
        <v>2</v>
      </c>
      <c r="AT190">
        <f t="shared" si="44"/>
        <v>12</v>
      </c>
      <c r="AU190">
        <f t="shared" si="44"/>
        <v>23</v>
      </c>
      <c r="AV190">
        <f t="shared" si="44"/>
        <v>171</v>
      </c>
      <c r="AW190">
        <f t="shared" si="44"/>
        <v>54</v>
      </c>
      <c r="AX190">
        <f t="shared" si="44"/>
        <v>456</v>
      </c>
      <c r="AY190">
        <f t="shared" si="44"/>
        <v>731</v>
      </c>
      <c r="AZ190">
        <f t="shared" si="44"/>
        <v>24</v>
      </c>
      <c r="BA190">
        <f t="shared" si="44"/>
        <v>122</v>
      </c>
      <c r="BB190">
        <f t="shared" si="44"/>
        <v>28</v>
      </c>
      <c r="BC190">
        <f t="shared" si="44"/>
        <v>91</v>
      </c>
      <c r="BD190">
        <f t="shared" si="44"/>
        <v>181</v>
      </c>
      <c r="BE190">
        <f t="shared" si="44"/>
        <v>1477</v>
      </c>
      <c r="BF190">
        <f t="shared" si="44"/>
        <v>225</v>
      </c>
      <c r="BG190">
        <f t="shared" si="44"/>
        <v>8219</v>
      </c>
      <c r="BH190">
        <f t="shared" si="44"/>
        <v>10367</v>
      </c>
      <c r="BI190">
        <f t="shared" si="44"/>
        <v>0</v>
      </c>
      <c r="BJ190">
        <f t="shared" si="44"/>
        <v>8796</v>
      </c>
      <c r="BK190">
        <f t="shared" si="44"/>
        <v>117772</v>
      </c>
      <c r="BL190">
        <f t="shared" si="44"/>
        <v>14913</v>
      </c>
      <c r="BM190">
        <f t="shared" si="44"/>
        <v>141481</v>
      </c>
      <c r="BN190">
        <f t="shared" si="44"/>
        <v>6440</v>
      </c>
      <c r="BO190">
        <f t="shared" si="44"/>
        <v>15393</v>
      </c>
      <c r="BP190">
        <f t="shared" si="44"/>
        <v>0</v>
      </c>
      <c r="BQ190">
        <f t="shared" si="44"/>
        <v>2052</v>
      </c>
      <c r="BR190">
        <f t="shared" si="44"/>
        <v>16133</v>
      </c>
      <c r="BS190">
        <f t="shared" si="44"/>
        <v>1140</v>
      </c>
      <c r="BT190">
        <f t="shared" si="44"/>
        <v>19325</v>
      </c>
      <c r="BU190">
        <f t="shared" si="44"/>
        <v>1008</v>
      </c>
      <c r="BV190">
        <f t="shared" si="44"/>
        <v>10</v>
      </c>
      <c r="BW190">
        <f t="shared" si="44"/>
        <v>147</v>
      </c>
      <c r="BX190">
        <f t="shared" si="44"/>
        <v>223</v>
      </c>
      <c r="BY190">
        <f t="shared" ref="BY190:CE190" si="45">SUM(BY185:BY189)</f>
        <v>775</v>
      </c>
      <c r="BZ190">
        <f t="shared" si="45"/>
        <v>71</v>
      </c>
      <c r="CA190">
        <f t="shared" si="45"/>
        <v>405</v>
      </c>
      <c r="CB190">
        <f t="shared" si="45"/>
        <v>31</v>
      </c>
      <c r="CC190">
        <f t="shared" si="45"/>
        <v>128</v>
      </c>
      <c r="CD190">
        <f t="shared" si="45"/>
        <v>1790</v>
      </c>
      <c r="CE190">
        <f t="shared" si="45"/>
        <v>157</v>
      </c>
    </row>
    <row r="192" spans="1:83">
      <c r="AZ192">
        <f>+W185+AG185+AQ185</f>
        <v>4</v>
      </c>
      <c r="BA192">
        <f t="shared" ref="BA192:BA197" si="46">+X185+AH185+AR185</f>
        <v>24</v>
      </c>
      <c r="BB192">
        <f t="shared" ref="BB192:BB197" si="47">+Y185+AI185+AS185</f>
        <v>10</v>
      </c>
      <c r="BC192">
        <f t="shared" ref="BC192:BC197" si="48">+Z185+AJ185+AT185</f>
        <v>19</v>
      </c>
      <c r="BD192">
        <f t="shared" ref="BD192:BD197" si="49">+AA185+AK185+AU185</f>
        <v>38</v>
      </c>
      <c r="BE192">
        <f t="shared" ref="BE192:BE197" si="50">+AB185+AL185+AV185</f>
        <v>337</v>
      </c>
      <c r="BF192">
        <f t="shared" ref="BF192:BF197" si="51">+AC185+AM185+AW185</f>
        <v>50</v>
      </c>
      <c r="BG192">
        <f t="shared" ref="BG192:BG197" si="52">+AD185+AN185+AX185</f>
        <v>480</v>
      </c>
      <c r="BH192">
        <f t="shared" ref="BH192:BH197" si="53">+AE185+AO185+AY185</f>
        <v>962</v>
      </c>
    </row>
    <row r="193" spans="52:60">
      <c r="AZ193">
        <f t="shared" ref="AZ193:AZ197" si="54">+W186+AG186+AQ186</f>
        <v>7</v>
      </c>
      <c r="BA193">
        <f t="shared" si="46"/>
        <v>50</v>
      </c>
      <c r="BB193">
        <f t="shared" si="47"/>
        <v>9</v>
      </c>
      <c r="BC193">
        <f t="shared" si="48"/>
        <v>25</v>
      </c>
      <c r="BD193">
        <f t="shared" si="49"/>
        <v>62</v>
      </c>
      <c r="BE193">
        <f t="shared" si="50"/>
        <v>528</v>
      </c>
      <c r="BF193">
        <f t="shared" si="51"/>
        <v>34</v>
      </c>
      <c r="BG193">
        <f t="shared" si="52"/>
        <v>5778</v>
      </c>
      <c r="BH193">
        <f t="shared" si="53"/>
        <v>6493</v>
      </c>
    </row>
    <row r="194" spans="52:60">
      <c r="AZ194">
        <f t="shared" si="54"/>
        <v>2</v>
      </c>
      <c r="BA194">
        <f t="shared" si="46"/>
        <v>5</v>
      </c>
      <c r="BB194">
        <f t="shared" si="47"/>
        <v>5</v>
      </c>
      <c r="BC194">
        <f t="shared" si="48"/>
        <v>6</v>
      </c>
      <c r="BD194">
        <f t="shared" si="49"/>
        <v>18</v>
      </c>
      <c r="BE194">
        <f t="shared" si="50"/>
        <v>106</v>
      </c>
      <c r="BF194">
        <f t="shared" si="51"/>
        <v>81</v>
      </c>
      <c r="BG194">
        <f t="shared" si="52"/>
        <v>527</v>
      </c>
      <c r="BH194">
        <f t="shared" si="53"/>
        <v>750</v>
      </c>
    </row>
    <row r="195" spans="52:60">
      <c r="AZ195">
        <f t="shared" si="54"/>
        <v>11</v>
      </c>
      <c r="BA195">
        <f t="shared" si="46"/>
        <v>37</v>
      </c>
      <c r="BB195">
        <f t="shared" si="47"/>
        <v>3</v>
      </c>
      <c r="BC195">
        <f t="shared" si="48"/>
        <v>36</v>
      </c>
      <c r="BD195">
        <f t="shared" si="49"/>
        <v>58</v>
      </c>
      <c r="BE195">
        <f t="shared" si="50"/>
        <v>468</v>
      </c>
      <c r="BF195">
        <f t="shared" si="51"/>
        <v>60</v>
      </c>
      <c r="BG195">
        <f t="shared" si="52"/>
        <v>943</v>
      </c>
      <c r="BH195">
        <f t="shared" si="53"/>
        <v>1616</v>
      </c>
    </row>
    <row r="196" spans="52:60">
      <c r="AZ196">
        <f t="shared" si="54"/>
        <v>0</v>
      </c>
      <c r="BA196">
        <f t="shared" si="46"/>
        <v>6</v>
      </c>
      <c r="BB196">
        <f t="shared" si="47"/>
        <v>1</v>
      </c>
      <c r="BC196">
        <f t="shared" si="48"/>
        <v>7</v>
      </c>
      <c r="BD196">
        <f t="shared" si="49"/>
        <v>6</v>
      </c>
      <c r="BE196">
        <f t="shared" si="50"/>
        <v>57</v>
      </c>
      <c r="BF196">
        <f t="shared" si="51"/>
        <v>1</v>
      </c>
      <c r="BG196">
        <f t="shared" si="52"/>
        <v>564</v>
      </c>
      <c r="BH196">
        <f t="shared" si="53"/>
        <v>642</v>
      </c>
    </row>
    <row r="197" spans="52:60">
      <c r="AZ197">
        <f t="shared" si="54"/>
        <v>24</v>
      </c>
      <c r="BA197">
        <f t="shared" si="46"/>
        <v>122</v>
      </c>
      <c r="BB197">
        <f t="shared" si="47"/>
        <v>28</v>
      </c>
      <c r="BC197">
        <f t="shared" si="48"/>
        <v>93</v>
      </c>
      <c r="BD197">
        <f t="shared" si="49"/>
        <v>182</v>
      </c>
      <c r="BE197">
        <f t="shared" si="50"/>
        <v>1496</v>
      </c>
      <c r="BF197">
        <f t="shared" si="51"/>
        <v>226</v>
      </c>
      <c r="BG197">
        <f t="shared" si="52"/>
        <v>8292</v>
      </c>
      <c r="BH197">
        <f t="shared" si="53"/>
        <v>10463</v>
      </c>
    </row>
  </sheetData>
  <mergeCells count="32">
    <mergeCell ref="BP9:BT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BI10:BM10"/>
    <mergeCell ref="J10:J11"/>
    <mergeCell ref="K10:K11"/>
    <mergeCell ref="L10:L11"/>
    <mergeCell ref="M10:U10"/>
    <mergeCell ref="V10:V11"/>
    <mergeCell ref="W10:AE10"/>
    <mergeCell ref="AF10:AF11"/>
    <mergeCell ref="AG10:AO10"/>
    <mergeCell ref="AP10:AP11"/>
    <mergeCell ref="AQ10:AY10"/>
    <mergeCell ref="AZ10:BH10"/>
    <mergeCell ref="BZ10:CA10"/>
    <mergeCell ref="CB10:CC10"/>
    <mergeCell ref="CD10:CD11"/>
    <mergeCell ref="CE10:CE11"/>
    <mergeCell ref="BN10:BN11"/>
    <mergeCell ref="BO10:BO11"/>
    <mergeCell ref="BP10:BT10"/>
    <mergeCell ref="BU10:BU11"/>
    <mergeCell ref="BV10:BW10"/>
    <mergeCell ref="BX10:BY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E90"/>
  <sheetViews>
    <sheetView tabSelected="1" workbookViewId="0">
      <pane xSplit="3" ySplit="11" topLeftCell="D27" activePane="bottomRight" state="frozen"/>
      <selection pane="topRight" activeCell="D1" sqref="D1"/>
      <selection pane="bottomLeft" activeCell="A12" sqref="A12"/>
      <selection pane="bottomRight" activeCell="E7" sqref="E7"/>
    </sheetView>
  </sheetViews>
  <sheetFormatPr baseColWidth="10" defaultRowHeight="15" outlineLevelRow="2"/>
  <cols>
    <col min="1" max="1" width="12.42578125" style="4" customWidth="1"/>
    <col min="2" max="2" width="12.5703125" style="4" customWidth="1"/>
    <col min="3" max="3" width="6.140625" style="4" bestFit="1" customWidth="1"/>
    <col min="4" max="4" width="12.42578125" style="4" bestFit="1" customWidth="1"/>
    <col min="5" max="5" width="13.28515625" style="4" customWidth="1"/>
    <col min="6" max="6" width="7.7109375" style="4" customWidth="1"/>
    <col min="7" max="7" width="16.140625" style="4" customWidth="1"/>
    <col min="8" max="8" width="27.7109375" style="4" customWidth="1"/>
    <col min="9" max="9" width="3.7109375" style="4" customWidth="1"/>
    <col min="10" max="11" width="2.7109375" style="4" customWidth="1"/>
    <col min="12" max="22" width="8.42578125" style="4" customWidth="1"/>
    <col min="23" max="32" width="8.42578125" style="4" hidden="1" customWidth="1"/>
    <col min="33" max="33" width="10.7109375" style="4" customWidth="1"/>
    <col min="34" max="43" width="8.42578125" style="4" hidden="1" customWidth="1"/>
    <col min="44" max="44" width="10.28515625" style="4" customWidth="1"/>
    <col min="45" max="54" width="8.42578125" style="4" hidden="1" customWidth="1"/>
    <col min="55" max="55" width="11.140625" style="4" customWidth="1"/>
    <col min="56" max="65" width="8.42578125" style="4" hidden="1" customWidth="1"/>
    <col min="66" max="66" width="10.42578125" style="4" customWidth="1"/>
    <col min="67" max="75" width="8.42578125" style="4" hidden="1" customWidth="1"/>
    <col min="76" max="77" width="8.42578125" style="4" customWidth="1"/>
    <col min="78" max="85" width="12.140625" style="4" customWidth="1"/>
    <col min="86" max="92" width="8.42578125" style="4" customWidth="1"/>
    <col min="93" max="93" width="10" style="4" customWidth="1"/>
    <col min="94" max="94" width="12.42578125" style="4" customWidth="1"/>
    <col min="95" max="96" width="8.85546875" style="4" customWidth="1"/>
    <col min="97" max="99" width="8.42578125" style="4" customWidth="1"/>
    <col min="100" max="102" width="7.140625" style="4" customWidth="1"/>
    <col min="103" max="108" width="5.140625" style="4" customWidth="1"/>
    <col min="109" max="109" width="8.42578125" customWidth="1"/>
  </cols>
  <sheetData>
    <row r="1" spans="1:109"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</row>
    <row r="2" spans="1:109">
      <c r="E2" s="44" t="s">
        <v>0</v>
      </c>
      <c r="F2" s="44"/>
      <c r="G2" s="44"/>
      <c r="H2" s="44"/>
      <c r="I2" s="44"/>
      <c r="J2" s="44"/>
      <c r="K2" s="44"/>
      <c r="O2"/>
      <c r="P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</row>
    <row r="3" spans="1:109">
      <c r="E3" s="44" t="s">
        <v>1</v>
      </c>
      <c r="F3" s="44"/>
      <c r="G3" s="44"/>
      <c r="H3" s="44"/>
      <c r="I3" s="44"/>
      <c r="J3" s="44"/>
      <c r="K3" s="44"/>
      <c r="O3"/>
      <c r="P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</row>
    <row r="4" spans="1:109">
      <c r="E4" s="44" t="s">
        <v>2</v>
      </c>
      <c r="F4" s="44"/>
      <c r="G4" s="44"/>
      <c r="H4" s="44"/>
      <c r="I4" s="44"/>
      <c r="J4" s="44"/>
      <c r="K4" s="44"/>
      <c r="O4"/>
      <c r="P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</row>
    <row r="5" spans="1:109">
      <c r="E5"/>
      <c r="F5"/>
      <c r="G5"/>
      <c r="H5" s="1"/>
      <c r="I5"/>
      <c r="J5"/>
      <c r="K5"/>
      <c r="O5"/>
      <c r="P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</row>
    <row r="6" spans="1:109">
      <c r="A6"/>
      <c r="B6"/>
      <c r="C6"/>
      <c r="D6" s="1"/>
      <c r="E6" s="44" t="s">
        <v>734</v>
      </c>
      <c r="F6" s="44"/>
      <c r="G6" s="44"/>
      <c r="H6" s="44"/>
      <c r="I6" s="44"/>
      <c r="J6" s="44"/>
      <c r="K6" s="44"/>
      <c r="O6"/>
      <c r="P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</row>
    <row r="7" spans="1:109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</row>
    <row r="8" spans="1:109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</row>
    <row r="9" spans="1:109" ht="15" customHeight="1" thickBot="1"/>
    <row r="10" spans="1:109" ht="45" customHeight="1">
      <c r="A10" s="29" t="s">
        <v>3</v>
      </c>
      <c r="B10" s="24" t="s">
        <v>4</v>
      </c>
      <c r="C10" s="24" t="s">
        <v>5</v>
      </c>
      <c r="D10" s="24" t="s">
        <v>6</v>
      </c>
      <c r="E10" s="24" t="s">
        <v>7</v>
      </c>
      <c r="F10" s="24" t="s">
        <v>8</v>
      </c>
      <c r="G10" s="24" t="s">
        <v>9</v>
      </c>
      <c r="H10" s="24" t="s">
        <v>10</v>
      </c>
      <c r="I10" s="24" t="s">
        <v>11</v>
      </c>
      <c r="J10" s="24" t="s">
        <v>12</v>
      </c>
      <c r="K10" s="24" t="s">
        <v>13</v>
      </c>
      <c r="L10" s="32" t="s">
        <v>43</v>
      </c>
      <c r="M10" s="32"/>
      <c r="N10" s="32" t="s">
        <v>733</v>
      </c>
      <c r="O10" s="32"/>
      <c r="P10" s="32"/>
      <c r="Q10" s="32"/>
      <c r="R10" s="32"/>
      <c r="S10" s="32"/>
      <c r="T10" s="32"/>
      <c r="U10" s="32"/>
      <c r="V10" s="32"/>
      <c r="W10" s="32" t="s">
        <v>16</v>
      </c>
      <c r="X10" s="32"/>
      <c r="Y10" s="35" t="s">
        <v>17</v>
      </c>
      <c r="Z10" s="35"/>
      <c r="AA10" s="35"/>
      <c r="AB10" s="35"/>
      <c r="AC10" s="35"/>
      <c r="AD10" s="35"/>
      <c r="AE10" s="35"/>
      <c r="AF10" s="35"/>
      <c r="AG10" s="35"/>
      <c r="AH10" s="35" t="s">
        <v>18</v>
      </c>
      <c r="AI10" s="35"/>
      <c r="AJ10" s="35" t="s">
        <v>19</v>
      </c>
      <c r="AK10" s="35"/>
      <c r="AL10" s="35"/>
      <c r="AM10" s="35"/>
      <c r="AN10" s="35"/>
      <c r="AO10" s="35"/>
      <c r="AP10" s="35"/>
      <c r="AQ10" s="35"/>
      <c r="AR10" s="35"/>
      <c r="AS10" s="35" t="s">
        <v>20</v>
      </c>
      <c r="AT10" s="35"/>
      <c r="AU10" s="35" t="s">
        <v>21</v>
      </c>
      <c r="AV10" s="35"/>
      <c r="AW10" s="35"/>
      <c r="AX10" s="35"/>
      <c r="AY10" s="35"/>
      <c r="AZ10" s="35"/>
      <c r="BA10" s="35"/>
      <c r="BB10" s="35"/>
      <c r="BC10" s="35"/>
      <c r="BD10" s="35" t="s">
        <v>718</v>
      </c>
      <c r="BE10" s="35"/>
      <c r="BF10" s="35" t="s">
        <v>732</v>
      </c>
      <c r="BG10" s="35"/>
      <c r="BH10" s="35"/>
      <c r="BI10" s="35"/>
      <c r="BJ10" s="35"/>
      <c r="BK10" s="35"/>
      <c r="BL10" s="35"/>
      <c r="BM10" s="35"/>
      <c r="BN10" s="35"/>
      <c r="BO10" s="33" t="s">
        <v>717</v>
      </c>
      <c r="BP10" s="36" t="s">
        <v>731</v>
      </c>
      <c r="BQ10" s="37"/>
      <c r="BR10" s="37"/>
      <c r="BS10" s="37"/>
      <c r="BT10" s="37"/>
      <c r="BU10" s="37"/>
      <c r="BV10" s="37"/>
      <c r="BW10" s="37"/>
      <c r="BX10" s="38"/>
      <c r="BY10" s="39" t="s">
        <v>730</v>
      </c>
      <c r="BZ10" s="40"/>
      <c r="CA10" s="40"/>
      <c r="CB10" s="40"/>
      <c r="CC10" s="40"/>
      <c r="CD10" s="40"/>
      <c r="CE10" s="40"/>
      <c r="CF10" s="40"/>
      <c r="CG10" s="41"/>
      <c r="CH10" s="39" t="s">
        <v>729</v>
      </c>
      <c r="CI10" s="40"/>
      <c r="CJ10" s="40"/>
      <c r="CK10" s="40"/>
      <c r="CL10" s="40"/>
      <c r="CM10" s="40"/>
      <c r="CN10" s="41"/>
      <c r="CO10" s="33" t="s">
        <v>27</v>
      </c>
      <c r="CP10" s="33" t="s">
        <v>728</v>
      </c>
      <c r="CQ10" s="33" t="s">
        <v>25</v>
      </c>
      <c r="CR10" s="33" t="s">
        <v>727</v>
      </c>
      <c r="CS10" s="32" t="s">
        <v>28</v>
      </c>
      <c r="CT10" s="32"/>
      <c r="CU10" s="33" t="s">
        <v>726</v>
      </c>
      <c r="CV10" s="33" t="s">
        <v>30</v>
      </c>
      <c r="CW10" s="33" t="s">
        <v>725</v>
      </c>
      <c r="CX10" s="33" t="s">
        <v>724</v>
      </c>
      <c r="CY10" s="32" t="s">
        <v>723</v>
      </c>
      <c r="CZ10" s="32"/>
      <c r="DA10" s="32" t="s">
        <v>722</v>
      </c>
      <c r="DB10" s="32"/>
      <c r="DC10" s="32" t="s">
        <v>721</v>
      </c>
      <c r="DD10" s="32"/>
      <c r="DE10" s="42" t="s">
        <v>33</v>
      </c>
    </row>
    <row r="11" spans="1:109" ht="15.75" thickBot="1">
      <c r="A11" s="30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1" t="s">
        <v>720</v>
      </c>
      <c r="M11" s="21" t="s">
        <v>719</v>
      </c>
      <c r="N11" s="22" t="s">
        <v>34</v>
      </c>
      <c r="O11" s="22" t="s">
        <v>35</v>
      </c>
      <c r="P11" s="22" t="s">
        <v>36</v>
      </c>
      <c r="Q11" s="22" t="s">
        <v>37</v>
      </c>
      <c r="R11" s="22" t="s">
        <v>38</v>
      </c>
      <c r="S11" s="22" t="s">
        <v>39</v>
      </c>
      <c r="T11" s="22" t="s">
        <v>40</v>
      </c>
      <c r="U11" s="22" t="s">
        <v>41</v>
      </c>
      <c r="V11" s="22" t="s">
        <v>42</v>
      </c>
      <c r="W11" s="21" t="s">
        <v>720</v>
      </c>
      <c r="X11" s="21" t="s">
        <v>719</v>
      </c>
      <c r="Y11" s="22" t="s">
        <v>34</v>
      </c>
      <c r="Z11" s="22" t="s">
        <v>35</v>
      </c>
      <c r="AA11" s="22" t="s">
        <v>36</v>
      </c>
      <c r="AB11" s="22" t="s">
        <v>37</v>
      </c>
      <c r="AC11" s="22" t="s">
        <v>38</v>
      </c>
      <c r="AD11" s="22" t="s">
        <v>39</v>
      </c>
      <c r="AE11" s="22" t="s">
        <v>40</v>
      </c>
      <c r="AF11" s="22" t="s">
        <v>41</v>
      </c>
      <c r="AG11" s="22" t="s">
        <v>42</v>
      </c>
      <c r="AH11" s="21" t="s">
        <v>720</v>
      </c>
      <c r="AI11" s="21" t="s">
        <v>719</v>
      </c>
      <c r="AJ11" s="22" t="s">
        <v>34</v>
      </c>
      <c r="AK11" s="22" t="s">
        <v>35</v>
      </c>
      <c r="AL11" s="22" t="s">
        <v>36</v>
      </c>
      <c r="AM11" s="22" t="s">
        <v>37</v>
      </c>
      <c r="AN11" s="22" t="s">
        <v>38</v>
      </c>
      <c r="AO11" s="22" t="s">
        <v>39</v>
      </c>
      <c r="AP11" s="22" t="s">
        <v>40</v>
      </c>
      <c r="AQ11" s="22" t="s">
        <v>41</v>
      </c>
      <c r="AR11" s="22" t="s">
        <v>42</v>
      </c>
      <c r="AS11" s="21" t="s">
        <v>720</v>
      </c>
      <c r="AT11" s="21" t="s">
        <v>719</v>
      </c>
      <c r="AU11" s="22" t="s">
        <v>34</v>
      </c>
      <c r="AV11" s="22" t="s">
        <v>35</v>
      </c>
      <c r="AW11" s="22" t="s">
        <v>36</v>
      </c>
      <c r="AX11" s="22" t="s">
        <v>37</v>
      </c>
      <c r="AY11" s="22" t="s">
        <v>38</v>
      </c>
      <c r="AZ11" s="22" t="s">
        <v>39</v>
      </c>
      <c r="BA11" s="22" t="s">
        <v>40</v>
      </c>
      <c r="BB11" s="22" t="s">
        <v>41</v>
      </c>
      <c r="BC11" s="22" t="s">
        <v>42</v>
      </c>
      <c r="BD11" s="21" t="s">
        <v>720</v>
      </c>
      <c r="BE11" s="21" t="s">
        <v>719</v>
      </c>
      <c r="BF11" s="22" t="s">
        <v>34</v>
      </c>
      <c r="BG11" s="22" t="s">
        <v>35</v>
      </c>
      <c r="BH11" s="22" t="s">
        <v>36</v>
      </c>
      <c r="BI11" s="22" t="s">
        <v>37</v>
      </c>
      <c r="BJ11" s="22" t="s">
        <v>38</v>
      </c>
      <c r="BK11" s="22" t="s">
        <v>39</v>
      </c>
      <c r="BL11" s="22" t="s">
        <v>40</v>
      </c>
      <c r="BM11" s="22" t="s">
        <v>41</v>
      </c>
      <c r="BN11" s="22" t="s">
        <v>42</v>
      </c>
      <c r="BO11" s="34"/>
      <c r="BP11" s="22" t="s">
        <v>34</v>
      </c>
      <c r="BQ11" s="22" t="s">
        <v>35</v>
      </c>
      <c r="BR11" s="22" t="s">
        <v>36</v>
      </c>
      <c r="BS11" s="22" t="s">
        <v>37</v>
      </c>
      <c r="BT11" s="22" t="s">
        <v>38</v>
      </c>
      <c r="BU11" s="22" t="s">
        <v>39</v>
      </c>
      <c r="BV11" s="22" t="s">
        <v>40</v>
      </c>
      <c r="BW11" s="22" t="s">
        <v>41</v>
      </c>
      <c r="BX11" s="22" t="s">
        <v>42</v>
      </c>
      <c r="BY11" s="22" t="s">
        <v>34</v>
      </c>
      <c r="BZ11" s="22" t="s">
        <v>35</v>
      </c>
      <c r="CA11" s="22" t="s">
        <v>36</v>
      </c>
      <c r="CB11" s="22" t="s">
        <v>37</v>
      </c>
      <c r="CC11" s="22" t="s">
        <v>38</v>
      </c>
      <c r="CD11" s="22" t="s">
        <v>39</v>
      </c>
      <c r="CE11" s="22" t="s">
        <v>40</v>
      </c>
      <c r="CF11" s="22" t="s">
        <v>41</v>
      </c>
      <c r="CG11" s="22" t="s">
        <v>42</v>
      </c>
      <c r="CH11" s="21" t="s">
        <v>43</v>
      </c>
      <c r="CI11" s="21" t="s">
        <v>16</v>
      </c>
      <c r="CJ11" s="21" t="s">
        <v>18</v>
      </c>
      <c r="CK11" s="21" t="s">
        <v>20</v>
      </c>
      <c r="CL11" s="21" t="s">
        <v>718</v>
      </c>
      <c r="CM11" s="21" t="s">
        <v>717</v>
      </c>
      <c r="CN11" s="21" t="s">
        <v>42</v>
      </c>
      <c r="CO11" s="34"/>
      <c r="CP11" s="34"/>
      <c r="CQ11" s="34"/>
      <c r="CR11" s="34"/>
      <c r="CS11" s="21" t="s">
        <v>44</v>
      </c>
      <c r="CT11" s="21" t="s">
        <v>45</v>
      </c>
      <c r="CU11" s="34"/>
      <c r="CV11" s="34"/>
      <c r="CW11" s="34"/>
      <c r="CX11" s="34"/>
      <c r="CY11" s="21" t="s">
        <v>716</v>
      </c>
      <c r="CZ11" s="21" t="s">
        <v>715</v>
      </c>
      <c r="DA11" s="21" t="s">
        <v>716</v>
      </c>
      <c r="DB11" s="21" t="s">
        <v>715</v>
      </c>
      <c r="DC11" s="21" t="s">
        <v>716</v>
      </c>
      <c r="DD11" s="21" t="s">
        <v>715</v>
      </c>
      <c r="DE11" s="43"/>
    </row>
    <row r="12" spans="1:109" s="7" customForma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12"/>
      <c r="O12" s="12"/>
      <c r="P12" s="12"/>
      <c r="Q12" s="12"/>
      <c r="R12" s="12"/>
      <c r="S12" s="12"/>
      <c r="T12" s="12"/>
      <c r="U12" s="12"/>
      <c r="V12" s="12"/>
      <c r="W12" s="8"/>
      <c r="X12" s="8"/>
      <c r="Y12" s="12"/>
      <c r="Z12" s="12"/>
      <c r="AA12" s="12"/>
      <c r="AB12" s="12"/>
      <c r="AC12" s="12"/>
      <c r="AD12" s="12"/>
      <c r="AE12" s="12"/>
      <c r="AF12" s="12"/>
      <c r="AG12" s="12"/>
      <c r="AH12" s="8"/>
      <c r="AI12" s="8"/>
      <c r="AJ12" s="12"/>
      <c r="AK12" s="12"/>
      <c r="AL12" s="12"/>
      <c r="AM12" s="12"/>
      <c r="AN12" s="12"/>
      <c r="AO12" s="12"/>
      <c r="AP12" s="12"/>
      <c r="AQ12" s="12"/>
      <c r="AR12" s="12"/>
      <c r="AS12" s="8"/>
      <c r="AT12" s="8"/>
      <c r="AU12" s="12"/>
      <c r="AV12" s="12"/>
      <c r="AW12" s="12"/>
      <c r="AX12" s="12"/>
      <c r="AY12" s="12"/>
      <c r="AZ12" s="12"/>
      <c r="BA12" s="12"/>
      <c r="BB12" s="12"/>
      <c r="BC12" s="12"/>
      <c r="BD12" s="8"/>
      <c r="BE12" s="8"/>
      <c r="BF12" s="12"/>
      <c r="BG12" s="12"/>
      <c r="BH12" s="12"/>
      <c r="BI12" s="12"/>
      <c r="BJ12" s="12"/>
      <c r="BK12" s="12"/>
      <c r="BL12" s="12"/>
      <c r="BM12" s="12"/>
      <c r="BN12" s="12"/>
      <c r="BO12" s="11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8"/>
      <c r="CI12" s="8"/>
      <c r="CJ12" s="8"/>
      <c r="CK12" s="8"/>
      <c r="CL12" s="8"/>
      <c r="CM12" s="8"/>
      <c r="CN12" s="8"/>
      <c r="CO12" s="11"/>
      <c r="CP12" s="11"/>
      <c r="CQ12" s="11"/>
      <c r="CR12" s="11"/>
      <c r="CS12" s="8"/>
      <c r="CT12" s="8"/>
      <c r="CU12" s="11"/>
      <c r="CV12" s="11"/>
      <c r="CW12" s="11"/>
      <c r="CX12" s="11"/>
      <c r="CY12" s="8"/>
      <c r="CZ12" s="8"/>
      <c r="DA12" s="8"/>
      <c r="DB12" s="8"/>
      <c r="DC12" s="8"/>
      <c r="DD12" s="8"/>
      <c r="DE12" s="11"/>
    </row>
    <row r="13" spans="1:109" outlineLevel="2">
      <c r="A13" s="4" t="s">
        <v>714</v>
      </c>
      <c r="B13" s="4" t="s">
        <v>713</v>
      </c>
      <c r="C13" s="4" t="s">
        <v>514</v>
      </c>
      <c r="D13" s="4" t="s">
        <v>51</v>
      </c>
      <c r="E13" s="4" t="s">
        <v>52</v>
      </c>
      <c r="F13" s="4" t="s">
        <v>272</v>
      </c>
      <c r="G13" s="4" t="s">
        <v>273</v>
      </c>
      <c r="H13" s="4" t="s">
        <v>712</v>
      </c>
      <c r="I13" s="4" t="s">
        <v>256</v>
      </c>
      <c r="J13" s="4" t="s">
        <v>56</v>
      </c>
      <c r="K13" s="4" t="s">
        <v>257</v>
      </c>
      <c r="L13" s="4">
        <v>1</v>
      </c>
      <c r="M13" s="4">
        <v>1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1</v>
      </c>
      <c r="V13" s="4">
        <v>1</v>
      </c>
      <c r="W13" s="4">
        <v>2</v>
      </c>
      <c r="X13" s="4">
        <v>1</v>
      </c>
      <c r="Y13" s="4">
        <v>0</v>
      </c>
      <c r="Z13" s="4">
        <v>0</v>
      </c>
      <c r="AA13" s="4">
        <v>0</v>
      </c>
      <c r="AB13" s="4">
        <v>0</v>
      </c>
      <c r="AC13" s="4">
        <v>1</v>
      </c>
      <c r="AD13" s="4">
        <v>1</v>
      </c>
      <c r="AE13" s="4">
        <v>0</v>
      </c>
      <c r="AF13" s="4">
        <v>0</v>
      </c>
      <c r="AG13" s="4">
        <v>2</v>
      </c>
      <c r="AH13" s="4">
        <v>23</v>
      </c>
      <c r="AI13" s="4">
        <v>6</v>
      </c>
      <c r="AJ13" s="4">
        <v>1</v>
      </c>
      <c r="AK13" s="4">
        <v>0</v>
      </c>
      <c r="AL13" s="4">
        <v>1</v>
      </c>
      <c r="AM13" s="4">
        <v>0</v>
      </c>
      <c r="AN13" s="4">
        <v>0</v>
      </c>
      <c r="AO13" s="4">
        <v>19</v>
      </c>
      <c r="AP13" s="4">
        <v>0</v>
      </c>
      <c r="AQ13" s="4">
        <v>2</v>
      </c>
      <c r="AR13" s="4">
        <v>23</v>
      </c>
      <c r="AS13" s="4">
        <v>0</v>
      </c>
      <c r="AT13" s="4">
        <v>0</v>
      </c>
      <c r="AU13" s="4">
        <v>0</v>
      </c>
      <c r="AV13" s="4">
        <v>0</v>
      </c>
      <c r="AW13" s="4">
        <v>0</v>
      </c>
      <c r="AX13" s="4">
        <v>0</v>
      </c>
      <c r="AY13" s="4">
        <v>0</v>
      </c>
      <c r="AZ13" s="4">
        <v>0</v>
      </c>
      <c r="BA13" s="4">
        <v>0</v>
      </c>
      <c r="BB13" s="4">
        <v>0</v>
      </c>
      <c r="BC13" s="4">
        <v>0</v>
      </c>
      <c r="BD13" s="4">
        <v>12</v>
      </c>
      <c r="BE13" s="4">
        <v>3</v>
      </c>
      <c r="BF13" s="4">
        <v>1</v>
      </c>
      <c r="BG13" s="4">
        <v>0</v>
      </c>
      <c r="BH13" s="4">
        <v>0</v>
      </c>
      <c r="BI13" s="4">
        <v>0</v>
      </c>
      <c r="BJ13" s="4">
        <v>0</v>
      </c>
      <c r="BK13" s="4">
        <v>9</v>
      </c>
      <c r="BL13" s="4">
        <v>0</v>
      </c>
      <c r="BM13" s="4">
        <v>1</v>
      </c>
      <c r="BN13" s="4">
        <v>11</v>
      </c>
      <c r="BO13" s="4">
        <v>0</v>
      </c>
      <c r="BP13" s="4">
        <v>0</v>
      </c>
      <c r="BQ13" s="4">
        <v>0</v>
      </c>
      <c r="BR13" s="4">
        <v>0</v>
      </c>
      <c r="BS13" s="4">
        <v>0</v>
      </c>
      <c r="BT13" s="4">
        <v>0</v>
      </c>
      <c r="BU13" s="4">
        <v>0</v>
      </c>
      <c r="BV13" s="4">
        <v>0</v>
      </c>
      <c r="BW13" s="4">
        <v>0</v>
      </c>
      <c r="BX13" s="4">
        <v>0</v>
      </c>
      <c r="BY13" s="4">
        <v>2</v>
      </c>
      <c r="BZ13" s="4">
        <v>0</v>
      </c>
      <c r="CA13" s="4">
        <v>1</v>
      </c>
      <c r="CB13" s="4">
        <v>0</v>
      </c>
      <c r="CC13" s="4">
        <v>1</v>
      </c>
      <c r="CD13" s="4">
        <v>29</v>
      </c>
      <c r="CE13" s="4">
        <v>0</v>
      </c>
      <c r="CF13" s="4">
        <v>4</v>
      </c>
      <c r="CG13" s="4">
        <v>37</v>
      </c>
      <c r="CH13" s="4">
        <v>1</v>
      </c>
      <c r="CI13" s="4">
        <v>2</v>
      </c>
      <c r="CJ13" s="4">
        <v>23</v>
      </c>
      <c r="CK13" s="4">
        <v>0</v>
      </c>
      <c r="CL13" s="4">
        <v>12</v>
      </c>
      <c r="CM13" s="4">
        <v>0</v>
      </c>
      <c r="CN13" s="4">
        <v>38</v>
      </c>
      <c r="CO13" s="4">
        <v>8</v>
      </c>
      <c r="CP13" s="4">
        <v>0</v>
      </c>
      <c r="CQ13" s="4">
        <v>0</v>
      </c>
      <c r="CR13" s="4">
        <v>0</v>
      </c>
      <c r="CS13" s="4">
        <v>1</v>
      </c>
      <c r="CU13" s="4">
        <v>7</v>
      </c>
      <c r="CV13" s="4">
        <v>3</v>
      </c>
      <c r="CW13" s="4">
        <v>4</v>
      </c>
      <c r="CX13" s="4">
        <v>15</v>
      </c>
      <c r="CY13" s="4">
        <v>7</v>
      </c>
      <c r="CZ13" s="4">
        <v>7</v>
      </c>
      <c r="DA13" s="4">
        <v>4</v>
      </c>
      <c r="DB13" s="4">
        <v>4</v>
      </c>
      <c r="DC13" s="4">
        <v>3</v>
      </c>
      <c r="DD13" s="4">
        <v>3</v>
      </c>
      <c r="DE13" s="4">
        <v>1</v>
      </c>
    </row>
    <row r="14" spans="1:109" outlineLevel="2">
      <c r="A14" s="4" t="s">
        <v>711</v>
      </c>
      <c r="B14" s="4" t="s">
        <v>710</v>
      </c>
      <c r="C14" s="4" t="s">
        <v>514</v>
      </c>
      <c r="D14" s="4" t="s">
        <v>51</v>
      </c>
      <c r="E14" s="4" t="s">
        <v>52</v>
      </c>
      <c r="F14" s="4" t="s">
        <v>53</v>
      </c>
      <c r="G14" s="4" t="s">
        <v>52</v>
      </c>
      <c r="H14" s="4" t="s">
        <v>709</v>
      </c>
      <c r="I14" s="4" t="s">
        <v>256</v>
      </c>
      <c r="J14" s="4" t="s">
        <v>56</v>
      </c>
      <c r="K14" s="4" t="s">
        <v>257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4">
        <v>0</v>
      </c>
      <c r="AV14" s="4">
        <v>0</v>
      </c>
      <c r="AW14" s="4">
        <v>0</v>
      </c>
      <c r="AX14" s="4">
        <v>0</v>
      </c>
      <c r="AY14" s="4">
        <v>0</v>
      </c>
      <c r="AZ14" s="4">
        <v>0</v>
      </c>
      <c r="BA14" s="4">
        <v>0</v>
      </c>
      <c r="BB14" s="4">
        <v>0</v>
      </c>
      <c r="BC14" s="4">
        <v>0</v>
      </c>
      <c r="BD14" s="4">
        <v>43</v>
      </c>
      <c r="BE14" s="4">
        <v>5</v>
      </c>
      <c r="BF14" s="4">
        <v>0</v>
      </c>
      <c r="BG14" s="4">
        <v>0</v>
      </c>
      <c r="BH14" s="4">
        <v>0</v>
      </c>
      <c r="BI14" s="4">
        <v>0</v>
      </c>
      <c r="BJ14" s="4">
        <v>4</v>
      </c>
      <c r="BK14" s="4">
        <v>39</v>
      </c>
      <c r="BL14" s="4">
        <v>0</v>
      </c>
      <c r="BM14" s="4">
        <v>0</v>
      </c>
      <c r="BN14" s="4">
        <v>43</v>
      </c>
      <c r="BO14" s="4">
        <v>0</v>
      </c>
      <c r="BP14" s="4">
        <v>0</v>
      </c>
      <c r="BQ14" s="4">
        <v>0</v>
      </c>
      <c r="BR14" s="4">
        <v>0</v>
      </c>
      <c r="BS14" s="4">
        <v>0</v>
      </c>
      <c r="BT14" s="4">
        <v>0</v>
      </c>
      <c r="BU14" s="4">
        <v>0</v>
      </c>
      <c r="BV14" s="4">
        <v>0</v>
      </c>
      <c r="BW14" s="4">
        <v>0</v>
      </c>
      <c r="BX14" s="4">
        <v>0</v>
      </c>
      <c r="BY14" s="4">
        <v>0</v>
      </c>
      <c r="BZ14" s="4">
        <v>0</v>
      </c>
      <c r="CA14" s="4">
        <v>0</v>
      </c>
      <c r="CB14" s="4">
        <v>0</v>
      </c>
      <c r="CC14" s="4">
        <v>4</v>
      </c>
      <c r="CD14" s="4">
        <v>39</v>
      </c>
      <c r="CE14" s="4">
        <v>0</v>
      </c>
      <c r="CF14" s="4">
        <v>0</v>
      </c>
      <c r="CG14" s="4">
        <v>43</v>
      </c>
      <c r="CH14" s="4">
        <v>0</v>
      </c>
      <c r="CI14" s="4">
        <v>0</v>
      </c>
      <c r="CJ14" s="4">
        <v>0</v>
      </c>
      <c r="CK14" s="4">
        <v>0</v>
      </c>
      <c r="CL14" s="4">
        <v>43</v>
      </c>
      <c r="CM14" s="4">
        <v>0</v>
      </c>
      <c r="CN14" s="4">
        <v>43</v>
      </c>
      <c r="CO14" s="4">
        <v>5</v>
      </c>
      <c r="CP14" s="4">
        <v>43</v>
      </c>
      <c r="CQ14" s="4">
        <v>43</v>
      </c>
      <c r="CR14" s="4">
        <v>7</v>
      </c>
      <c r="CT14" s="4">
        <v>1</v>
      </c>
      <c r="CU14" s="4">
        <v>5</v>
      </c>
      <c r="CV14" s="4">
        <v>4</v>
      </c>
      <c r="CW14" s="4">
        <v>4</v>
      </c>
      <c r="CX14" s="4">
        <v>14</v>
      </c>
      <c r="CY14" s="4">
        <v>1</v>
      </c>
      <c r="CZ14" s="4">
        <v>1</v>
      </c>
      <c r="DA14" s="4">
        <v>0</v>
      </c>
      <c r="DB14" s="4">
        <v>0</v>
      </c>
      <c r="DC14" s="4">
        <v>5</v>
      </c>
      <c r="DD14" s="4">
        <v>5</v>
      </c>
      <c r="DE14" s="4">
        <v>1</v>
      </c>
    </row>
    <row r="15" spans="1:109" outlineLevel="2">
      <c r="A15" s="4" t="s">
        <v>708</v>
      </c>
      <c r="B15" s="4" t="s">
        <v>707</v>
      </c>
      <c r="C15" s="4" t="s">
        <v>625</v>
      </c>
      <c r="D15" s="4" t="s">
        <v>51</v>
      </c>
      <c r="E15" s="4" t="s">
        <v>52</v>
      </c>
      <c r="F15" s="4" t="s">
        <v>53</v>
      </c>
      <c r="G15" s="4" t="s">
        <v>52</v>
      </c>
      <c r="H15" s="4" t="s">
        <v>279</v>
      </c>
      <c r="I15" s="4" t="s">
        <v>269</v>
      </c>
      <c r="J15" s="4" t="s">
        <v>56</v>
      </c>
      <c r="K15" s="4" t="s">
        <v>257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84</v>
      </c>
      <c r="AI15" s="4">
        <v>12</v>
      </c>
      <c r="AJ15" s="4">
        <v>1</v>
      </c>
      <c r="AK15" s="4">
        <v>0</v>
      </c>
      <c r="AL15" s="4">
        <v>4</v>
      </c>
      <c r="AM15" s="4">
        <v>0</v>
      </c>
      <c r="AN15" s="4">
        <v>2</v>
      </c>
      <c r="AO15" s="4">
        <v>50</v>
      </c>
      <c r="AP15" s="4">
        <v>0</v>
      </c>
      <c r="AQ15" s="4">
        <v>27</v>
      </c>
      <c r="AR15" s="4">
        <v>84</v>
      </c>
      <c r="AS15" s="4">
        <v>0</v>
      </c>
      <c r="AT15" s="4">
        <v>0</v>
      </c>
      <c r="AU15" s="4">
        <v>0</v>
      </c>
      <c r="AV15" s="4">
        <v>0</v>
      </c>
      <c r="AW15" s="4">
        <v>0</v>
      </c>
      <c r="AX15" s="4">
        <v>0</v>
      </c>
      <c r="AY15" s="4">
        <v>0</v>
      </c>
      <c r="AZ15" s="4">
        <v>0</v>
      </c>
      <c r="BA15" s="4">
        <v>0</v>
      </c>
      <c r="BB15" s="4">
        <v>0</v>
      </c>
      <c r="BC15" s="4">
        <v>0</v>
      </c>
      <c r="BD15" s="4">
        <v>0</v>
      </c>
      <c r="BE15" s="4">
        <v>0</v>
      </c>
      <c r="BF15" s="4">
        <v>0</v>
      </c>
      <c r="BG15" s="4">
        <v>0</v>
      </c>
      <c r="BH15" s="4">
        <v>0</v>
      </c>
      <c r="BI15" s="4">
        <v>0</v>
      </c>
      <c r="BJ15" s="4">
        <v>0</v>
      </c>
      <c r="BK15" s="4">
        <v>0</v>
      </c>
      <c r="BL15" s="4">
        <v>0</v>
      </c>
      <c r="BM15" s="4">
        <v>0</v>
      </c>
      <c r="BN15" s="4">
        <v>0</v>
      </c>
      <c r="BO15" s="4">
        <v>6</v>
      </c>
      <c r="BP15" s="4">
        <v>0</v>
      </c>
      <c r="BQ15" s="4">
        <v>0</v>
      </c>
      <c r="BR15" s="4">
        <v>5</v>
      </c>
      <c r="BS15" s="4">
        <v>0</v>
      </c>
      <c r="BT15" s="4">
        <v>0</v>
      </c>
      <c r="BU15" s="4">
        <v>1</v>
      </c>
      <c r="BV15" s="4">
        <v>0</v>
      </c>
      <c r="BW15" s="4">
        <v>0</v>
      </c>
      <c r="BX15" s="4">
        <v>6</v>
      </c>
      <c r="BY15" s="4">
        <v>1</v>
      </c>
      <c r="BZ15" s="4">
        <v>0</v>
      </c>
      <c r="CA15" s="4">
        <v>9</v>
      </c>
      <c r="CB15" s="4">
        <v>0</v>
      </c>
      <c r="CC15" s="4">
        <v>2</v>
      </c>
      <c r="CD15" s="4">
        <v>51</v>
      </c>
      <c r="CE15" s="4">
        <v>0</v>
      </c>
      <c r="CF15" s="4">
        <v>27</v>
      </c>
      <c r="CG15" s="4">
        <v>90</v>
      </c>
      <c r="CH15" s="4">
        <v>0</v>
      </c>
      <c r="CI15" s="4">
        <v>0</v>
      </c>
      <c r="CJ15" s="4">
        <v>84</v>
      </c>
      <c r="CK15" s="4">
        <v>0</v>
      </c>
      <c r="CL15" s="4">
        <v>0</v>
      </c>
      <c r="CM15" s="4">
        <v>6</v>
      </c>
      <c r="CN15" s="4">
        <v>90</v>
      </c>
      <c r="CO15" s="4">
        <v>13</v>
      </c>
      <c r="CP15" s="4">
        <v>148</v>
      </c>
      <c r="CQ15" s="4">
        <v>6</v>
      </c>
      <c r="CR15" s="4">
        <v>6</v>
      </c>
      <c r="CT15" s="4">
        <v>1</v>
      </c>
      <c r="CU15" s="4">
        <v>13</v>
      </c>
      <c r="CV15" s="4">
        <v>14</v>
      </c>
      <c r="CW15" s="4">
        <v>10</v>
      </c>
      <c r="CX15" s="4">
        <v>38</v>
      </c>
      <c r="CY15" s="4">
        <v>19</v>
      </c>
      <c r="CZ15" s="4">
        <v>16</v>
      </c>
      <c r="DA15" s="4">
        <v>8</v>
      </c>
      <c r="DB15" s="4">
        <v>8</v>
      </c>
      <c r="DC15" s="4">
        <v>2</v>
      </c>
      <c r="DD15" s="4">
        <v>2</v>
      </c>
      <c r="DE15" s="4">
        <v>1</v>
      </c>
    </row>
    <row r="16" spans="1:109" outlineLevel="2">
      <c r="A16" s="4" t="s">
        <v>706</v>
      </c>
      <c r="B16" s="4" t="s">
        <v>705</v>
      </c>
      <c r="C16" s="4" t="s">
        <v>60</v>
      </c>
      <c r="D16" s="4" t="s">
        <v>51</v>
      </c>
      <c r="E16" s="4" t="s">
        <v>52</v>
      </c>
      <c r="F16" s="4" t="s">
        <v>53</v>
      </c>
      <c r="G16" s="4" t="s">
        <v>52</v>
      </c>
      <c r="H16" s="4" t="s">
        <v>704</v>
      </c>
      <c r="I16" s="4" t="s">
        <v>269</v>
      </c>
      <c r="J16" s="4" t="s">
        <v>56</v>
      </c>
      <c r="K16" s="4" t="s">
        <v>257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36</v>
      </c>
      <c r="X16" s="4">
        <v>5</v>
      </c>
      <c r="Y16" s="4">
        <v>0</v>
      </c>
      <c r="Z16" s="4">
        <v>1</v>
      </c>
      <c r="AA16" s="4">
        <v>1</v>
      </c>
      <c r="AB16" s="4">
        <v>0</v>
      </c>
      <c r="AC16" s="4">
        <v>0</v>
      </c>
      <c r="AD16" s="4">
        <v>9</v>
      </c>
      <c r="AE16" s="4">
        <v>0</v>
      </c>
      <c r="AF16" s="4">
        <v>25</v>
      </c>
      <c r="AG16" s="4">
        <v>36</v>
      </c>
      <c r="AH16" s="4">
        <v>0</v>
      </c>
      <c r="AI16" s="4">
        <v>0</v>
      </c>
      <c r="AJ16" s="4">
        <v>0</v>
      </c>
      <c r="AK16" s="4">
        <v>0</v>
      </c>
      <c r="AL16" s="4">
        <v>0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4">
        <v>0</v>
      </c>
      <c r="AU16" s="4">
        <v>0</v>
      </c>
      <c r="AV16" s="4">
        <v>0</v>
      </c>
      <c r="AW16" s="4">
        <v>0</v>
      </c>
      <c r="AX16" s="4">
        <v>0</v>
      </c>
      <c r="AY16" s="4">
        <v>0</v>
      </c>
      <c r="AZ16" s="4">
        <v>0</v>
      </c>
      <c r="BA16" s="4">
        <v>0</v>
      </c>
      <c r="BB16" s="4">
        <v>0</v>
      </c>
      <c r="BC16" s="4">
        <v>0</v>
      </c>
      <c r="BD16" s="4">
        <v>0</v>
      </c>
      <c r="BE16" s="4">
        <v>0</v>
      </c>
      <c r="BF16" s="4">
        <v>0</v>
      </c>
      <c r="BG16" s="4">
        <v>0</v>
      </c>
      <c r="BH16" s="4">
        <v>0</v>
      </c>
      <c r="BI16" s="4">
        <v>0</v>
      </c>
      <c r="BJ16" s="4">
        <v>0</v>
      </c>
      <c r="BK16" s="4">
        <v>0</v>
      </c>
      <c r="BL16" s="4">
        <v>0</v>
      </c>
      <c r="BM16" s="4">
        <v>0</v>
      </c>
      <c r="BN16" s="4">
        <v>0</v>
      </c>
      <c r="BO16" s="4">
        <v>0</v>
      </c>
      <c r="BP16" s="4">
        <v>0</v>
      </c>
      <c r="BQ16" s="4">
        <v>0</v>
      </c>
      <c r="BR16" s="4">
        <v>0</v>
      </c>
      <c r="BS16" s="4">
        <v>0</v>
      </c>
      <c r="BT16" s="4">
        <v>0</v>
      </c>
      <c r="BU16" s="4">
        <v>0</v>
      </c>
      <c r="BV16" s="4">
        <v>0</v>
      </c>
      <c r="BW16" s="4">
        <v>0</v>
      </c>
      <c r="BX16" s="4">
        <v>0</v>
      </c>
      <c r="BY16" s="4">
        <v>0</v>
      </c>
      <c r="BZ16" s="4">
        <v>1</v>
      </c>
      <c r="CA16" s="4">
        <v>1</v>
      </c>
      <c r="CB16" s="4">
        <v>0</v>
      </c>
      <c r="CC16" s="4">
        <v>0</v>
      </c>
      <c r="CD16" s="4">
        <v>9</v>
      </c>
      <c r="CE16" s="4">
        <v>0</v>
      </c>
      <c r="CF16" s="4">
        <v>25</v>
      </c>
      <c r="CG16" s="4">
        <v>36</v>
      </c>
      <c r="CH16" s="4">
        <v>0</v>
      </c>
      <c r="CI16" s="4">
        <v>36</v>
      </c>
      <c r="CJ16" s="4">
        <v>0</v>
      </c>
      <c r="CK16" s="4">
        <v>0</v>
      </c>
      <c r="CL16" s="4">
        <v>0</v>
      </c>
      <c r="CM16" s="4">
        <v>0</v>
      </c>
      <c r="CN16" s="4">
        <v>36</v>
      </c>
      <c r="CO16" s="4">
        <v>5</v>
      </c>
      <c r="CP16" s="4">
        <v>0</v>
      </c>
      <c r="CQ16" s="4">
        <v>35</v>
      </c>
      <c r="CR16" s="4">
        <v>0</v>
      </c>
      <c r="CT16" s="4">
        <v>1</v>
      </c>
      <c r="CU16" s="4">
        <v>5</v>
      </c>
      <c r="CV16" s="4">
        <v>5</v>
      </c>
      <c r="CW16" s="4">
        <v>6</v>
      </c>
      <c r="CX16" s="4">
        <v>17</v>
      </c>
      <c r="CY16" s="4">
        <v>10</v>
      </c>
      <c r="CZ16" s="4">
        <v>7</v>
      </c>
      <c r="DA16" s="4">
        <v>6</v>
      </c>
      <c r="DB16" s="4">
        <v>4</v>
      </c>
      <c r="DC16" s="4">
        <v>2</v>
      </c>
      <c r="DD16" s="4">
        <v>2</v>
      </c>
      <c r="DE16" s="4">
        <v>1</v>
      </c>
    </row>
    <row r="17" spans="1:109" outlineLevel="2">
      <c r="A17" s="4" t="s">
        <v>703</v>
      </c>
      <c r="B17" s="4" t="s">
        <v>702</v>
      </c>
      <c r="C17" s="4" t="s">
        <v>50</v>
      </c>
      <c r="D17" s="4" t="s">
        <v>51</v>
      </c>
      <c r="E17" s="4" t="s">
        <v>52</v>
      </c>
      <c r="F17" s="4" t="s">
        <v>53</v>
      </c>
      <c r="G17" s="4" t="s">
        <v>52</v>
      </c>
      <c r="H17" s="4" t="s">
        <v>701</v>
      </c>
      <c r="I17" s="4" t="s">
        <v>269</v>
      </c>
      <c r="J17" s="4" t="s">
        <v>56</v>
      </c>
      <c r="K17" s="4" t="s">
        <v>257</v>
      </c>
      <c r="L17" s="4">
        <v>15</v>
      </c>
      <c r="M17" s="4">
        <v>2</v>
      </c>
      <c r="N17" s="4">
        <v>1</v>
      </c>
      <c r="O17" s="4">
        <v>0</v>
      </c>
      <c r="P17" s="4">
        <v>0</v>
      </c>
      <c r="Q17" s="4">
        <v>0</v>
      </c>
      <c r="R17" s="4">
        <v>3</v>
      </c>
      <c r="S17" s="4">
        <v>7</v>
      </c>
      <c r="T17" s="4">
        <v>0</v>
      </c>
      <c r="U17" s="4">
        <v>4</v>
      </c>
      <c r="V17" s="4">
        <v>15</v>
      </c>
      <c r="W17" s="4">
        <v>40</v>
      </c>
      <c r="X17" s="4">
        <v>5</v>
      </c>
      <c r="Y17" s="4">
        <v>1</v>
      </c>
      <c r="Z17" s="4">
        <v>0</v>
      </c>
      <c r="AA17" s="4">
        <v>0</v>
      </c>
      <c r="AB17" s="4">
        <v>1</v>
      </c>
      <c r="AC17" s="4">
        <v>5</v>
      </c>
      <c r="AD17" s="4">
        <v>16</v>
      </c>
      <c r="AE17" s="4">
        <v>0</v>
      </c>
      <c r="AF17" s="4">
        <v>17</v>
      </c>
      <c r="AG17" s="4">
        <v>40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0</v>
      </c>
      <c r="AU17" s="4">
        <v>0</v>
      </c>
      <c r="AV17" s="4">
        <v>0</v>
      </c>
      <c r="AW17" s="4">
        <v>0</v>
      </c>
      <c r="AX17" s="4">
        <v>0</v>
      </c>
      <c r="AY17" s="4">
        <v>0</v>
      </c>
      <c r="AZ17" s="4">
        <v>0</v>
      </c>
      <c r="BA17" s="4">
        <v>0</v>
      </c>
      <c r="BB17" s="4">
        <v>0</v>
      </c>
      <c r="BC17" s="4">
        <v>0</v>
      </c>
      <c r="BD17" s="4">
        <v>0</v>
      </c>
      <c r="BE17" s="4">
        <v>0</v>
      </c>
      <c r="BF17" s="4">
        <v>0</v>
      </c>
      <c r="BG17" s="4">
        <v>0</v>
      </c>
      <c r="BH17" s="4">
        <v>0</v>
      </c>
      <c r="BI17" s="4">
        <v>0</v>
      </c>
      <c r="BJ17" s="4">
        <v>0</v>
      </c>
      <c r="BK17" s="4">
        <v>0</v>
      </c>
      <c r="BL17" s="4">
        <v>0</v>
      </c>
      <c r="BM17" s="4">
        <v>0</v>
      </c>
      <c r="BN17" s="4">
        <v>0</v>
      </c>
      <c r="BO17" s="4">
        <v>0</v>
      </c>
      <c r="BP17" s="4">
        <v>0</v>
      </c>
      <c r="BQ17" s="4">
        <v>0</v>
      </c>
      <c r="BR17" s="4">
        <v>0</v>
      </c>
      <c r="BS17" s="4">
        <v>0</v>
      </c>
      <c r="BT17" s="4">
        <v>0</v>
      </c>
      <c r="BU17" s="4">
        <v>0</v>
      </c>
      <c r="BV17" s="4">
        <v>0</v>
      </c>
      <c r="BW17" s="4">
        <v>0</v>
      </c>
      <c r="BX17" s="4">
        <v>0</v>
      </c>
      <c r="BY17" s="4">
        <v>2</v>
      </c>
      <c r="BZ17" s="4">
        <v>0</v>
      </c>
      <c r="CA17" s="4">
        <v>0</v>
      </c>
      <c r="CB17" s="4">
        <v>1</v>
      </c>
      <c r="CC17" s="4">
        <v>8</v>
      </c>
      <c r="CD17" s="4">
        <v>23</v>
      </c>
      <c r="CE17" s="4">
        <v>0</v>
      </c>
      <c r="CF17" s="4">
        <v>21</v>
      </c>
      <c r="CG17" s="4">
        <v>55</v>
      </c>
      <c r="CH17" s="4">
        <v>15</v>
      </c>
      <c r="CI17" s="4">
        <v>40</v>
      </c>
      <c r="CJ17" s="4">
        <v>0</v>
      </c>
      <c r="CK17" s="4">
        <v>0</v>
      </c>
      <c r="CL17" s="4">
        <v>0</v>
      </c>
      <c r="CM17" s="4">
        <v>0</v>
      </c>
      <c r="CN17" s="4">
        <v>55</v>
      </c>
      <c r="CO17" s="4">
        <v>7</v>
      </c>
      <c r="CP17" s="4">
        <v>0</v>
      </c>
      <c r="CQ17" s="4">
        <v>75</v>
      </c>
      <c r="CR17" s="4">
        <v>7</v>
      </c>
      <c r="CT17" s="4">
        <v>1</v>
      </c>
      <c r="CU17" s="4">
        <v>7</v>
      </c>
      <c r="CV17" s="4">
        <v>10</v>
      </c>
      <c r="CW17" s="4">
        <v>8</v>
      </c>
      <c r="CX17" s="4">
        <v>26</v>
      </c>
      <c r="CY17" s="4">
        <v>11</v>
      </c>
      <c r="CZ17" s="4">
        <v>9</v>
      </c>
      <c r="DA17" s="4">
        <v>6</v>
      </c>
      <c r="DB17" s="4">
        <v>6</v>
      </c>
      <c r="DC17" s="4">
        <v>0</v>
      </c>
      <c r="DD17" s="4">
        <v>0</v>
      </c>
      <c r="DE17" s="4">
        <v>1</v>
      </c>
    </row>
    <row r="18" spans="1:109" outlineLevel="1">
      <c r="D18" s="1" t="s">
        <v>103</v>
      </c>
      <c r="L18" s="4">
        <f t="shared" ref="L18:AQ18" si="0">SUBTOTAL(9,L13:L17)</f>
        <v>16</v>
      </c>
      <c r="M18" s="4">
        <f t="shared" si="0"/>
        <v>3</v>
      </c>
      <c r="N18" s="4">
        <f t="shared" si="0"/>
        <v>1</v>
      </c>
      <c r="O18" s="4">
        <f t="shared" si="0"/>
        <v>0</v>
      </c>
      <c r="P18" s="4">
        <f t="shared" si="0"/>
        <v>0</v>
      </c>
      <c r="Q18" s="4">
        <f t="shared" si="0"/>
        <v>0</v>
      </c>
      <c r="R18" s="4">
        <f t="shared" si="0"/>
        <v>3</v>
      </c>
      <c r="S18" s="4">
        <f t="shared" si="0"/>
        <v>7</v>
      </c>
      <c r="T18" s="4">
        <f t="shared" si="0"/>
        <v>0</v>
      </c>
      <c r="U18" s="4">
        <f t="shared" si="0"/>
        <v>5</v>
      </c>
      <c r="V18" s="4">
        <f t="shared" si="0"/>
        <v>16</v>
      </c>
      <c r="W18" s="4">
        <f t="shared" si="0"/>
        <v>78</v>
      </c>
      <c r="X18" s="4">
        <f t="shared" si="0"/>
        <v>11</v>
      </c>
      <c r="Y18" s="4">
        <f t="shared" si="0"/>
        <v>1</v>
      </c>
      <c r="Z18" s="4">
        <f t="shared" si="0"/>
        <v>1</v>
      </c>
      <c r="AA18" s="4">
        <f t="shared" si="0"/>
        <v>1</v>
      </c>
      <c r="AB18" s="4">
        <f t="shared" si="0"/>
        <v>1</v>
      </c>
      <c r="AC18" s="4">
        <f t="shared" si="0"/>
        <v>6</v>
      </c>
      <c r="AD18" s="4">
        <f t="shared" si="0"/>
        <v>26</v>
      </c>
      <c r="AE18" s="4">
        <f t="shared" si="0"/>
        <v>0</v>
      </c>
      <c r="AF18" s="4">
        <f t="shared" si="0"/>
        <v>42</v>
      </c>
      <c r="AG18" s="4">
        <f t="shared" si="0"/>
        <v>78</v>
      </c>
      <c r="AH18" s="4">
        <f t="shared" si="0"/>
        <v>107</v>
      </c>
      <c r="AI18" s="4">
        <f t="shared" si="0"/>
        <v>18</v>
      </c>
      <c r="AJ18" s="4">
        <f t="shared" si="0"/>
        <v>2</v>
      </c>
      <c r="AK18" s="4">
        <f t="shared" si="0"/>
        <v>0</v>
      </c>
      <c r="AL18" s="4">
        <f t="shared" si="0"/>
        <v>5</v>
      </c>
      <c r="AM18" s="4">
        <f t="shared" si="0"/>
        <v>0</v>
      </c>
      <c r="AN18" s="4">
        <f t="shared" si="0"/>
        <v>2</v>
      </c>
      <c r="AO18" s="4">
        <f t="shared" si="0"/>
        <v>69</v>
      </c>
      <c r="AP18" s="4">
        <f t="shared" si="0"/>
        <v>0</v>
      </c>
      <c r="AQ18" s="4">
        <f t="shared" si="0"/>
        <v>29</v>
      </c>
      <c r="AR18" s="4">
        <f t="shared" ref="AR18:BW18" si="1">SUBTOTAL(9,AR13:AR17)</f>
        <v>107</v>
      </c>
      <c r="AS18" s="4">
        <f t="shared" si="1"/>
        <v>0</v>
      </c>
      <c r="AT18" s="4">
        <f t="shared" si="1"/>
        <v>0</v>
      </c>
      <c r="AU18" s="4">
        <f t="shared" si="1"/>
        <v>0</v>
      </c>
      <c r="AV18" s="4">
        <f t="shared" si="1"/>
        <v>0</v>
      </c>
      <c r="AW18" s="4">
        <f t="shared" si="1"/>
        <v>0</v>
      </c>
      <c r="AX18" s="4">
        <f t="shared" si="1"/>
        <v>0</v>
      </c>
      <c r="AY18" s="4">
        <f t="shared" si="1"/>
        <v>0</v>
      </c>
      <c r="AZ18" s="4">
        <f t="shared" si="1"/>
        <v>0</v>
      </c>
      <c r="BA18" s="4">
        <f t="shared" si="1"/>
        <v>0</v>
      </c>
      <c r="BB18" s="4">
        <f t="shared" si="1"/>
        <v>0</v>
      </c>
      <c r="BC18" s="4">
        <f t="shared" si="1"/>
        <v>0</v>
      </c>
      <c r="BD18" s="4">
        <f t="shared" si="1"/>
        <v>55</v>
      </c>
      <c r="BE18" s="4">
        <f t="shared" si="1"/>
        <v>8</v>
      </c>
      <c r="BF18" s="4">
        <f t="shared" si="1"/>
        <v>1</v>
      </c>
      <c r="BG18" s="4">
        <f t="shared" si="1"/>
        <v>0</v>
      </c>
      <c r="BH18" s="4">
        <f t="shared" si="1"/>
        <v>0</v>
      </c>
      <c r="BI18" s="4">
        <f t="shared" si="1"/>
        <v>0</v>
      </c>
      <c r="BJ18" s="4">
        <f t="shared" si="1"/>
        <v>4</v>
      </c>
      <c r="BK18" s="4">
        <f t="shared" si="1"/>
        <v>48</v>
      </c>
      <c r="BL18" s="4">
        <f t="shared" si="1"/>
        <v>0</v>
      </c>
      <c r="BM18" s="4">
        <f t="shared" si="1"/>
        <v>1</v>
      </c>
      <c r="BN18" s="4">
        <f t="shared" si="1"/>
        <v>54</v>
      </c>
      <c r="BO18" s="4">
        <f t="shared" si="1"/>
        <v>6</v>
      </c>
      <c r="BP18" s="4">
        <f t="shared" si="1"/>
        <v>0</v>
      </c>
      <c r="BQ18" s="4">
        <f t="shared" si="1"/>
        <v>0</v>
      </c>
      <c r="BR18" s="4">
        <f t="shared" si="1"/>
        <v>5</v>
      </c>
      <c r="BS18" s="4">
        <f t="shared" si="1"/>
        <v>0</v>
      </c>
      <c r="BT18" s="4">
        <f t="shared" si="1"/>
        <v>0</v>
      </c>
      <c r="BU18" s="4">
        <f t="shared" si="1"/>
        <v>1</v>
      </c>
      <c r="BV18" s="4">
        <f t="shared" si="1"/>
        <v>0</v>
      </c>
      <c r="BW18" s="4">
        <f t="shared" si="1"/>
        <v>0</v>
      </c>
      <c r="BX18" s="4">
        <f t="shared" ref="BX18:DC18" si="2">SUBTOTAL(9,BX13:BX17)</f>
        <v>6</v>
      </c>
      <c r="BY18" s="4">
        <f t="shared" si="2"/>
        <v>5</v>
      </c>
      <c r="BZ18" s="4">
        <f t="shared" si="2"/>
        <v>1</v>
      </c>
      <c r="CA18" s="4">
        <f t="shared" si="2"/>
        <v>11</v>
      </c>
      <c r="CB18" s="4">
        <f t="shared" si="2"/>
        <v>1</v>
      </c>
      <c r="CC18" s="4">
        <f t="shared" si="2"/>
        <v>15</v>
      </c>
      <c r="CD18" s="4">
        <f t="shared" si="2"/>
        <v>151</v>
      </c>
      <c r="CE18" s="4">
        <f t="shared" si="2"/>
        <v>0</v>
      </c>
      <c r="CF18" s="4">
        <f t="shared" si="2"/>
        <v>77</v>
      </c>
      <c r="CG18" s="4">
        <f t="shared" si="2"/>
        <v>261</v>
      </c>
      <c r="CH18" s="4">
        <f t="shared" si="2"/>
        <v>16</v>
      </c>
      <c r="CI18" s="4">
        <f t="shared" si="2"/>
        <v>78</v>
      </c>
      <c r="CJ18" s="4">
        <f t="shared" si="2"/>
        <v>107</v>
      </c>
      <c r="CK18" s="4">
        <f t="shared" si="2"/>
        <v>0</v>
      </c>
      <c r="CL18" s="4">
        <f t="shared" si="2"/>
        <v>55</v>
      </c>
      <c r="CM18" s="4">
        <f t="shared" si="2"/>
        <v>6</v>
      </c>
      <c r="CN18" s="4">
        <f t="shared" si="2"/>
        <v>262</v>
      </c>
      <c r="CO18" s="4">
        <f t="shared" si="2"/>
        <v>38</v>
      </c>
      <c r="CP18" s="4">
        <f t="shared" si="2"/>
        <v>191</v>
      </c>
      <c r="CQ18" s="4">
        <f t="shared" si="2"/>
        <v>159</v>
      </c>
      <c r="CR18" s="4">
        <f t="shared" si="2"/>
        <v>20</v>
      </c>
      <c r="CS18" s="4">
        <f t="shared" si="2"/>
        <v>1</v>
      </c>
      <c r="CT18" s="4">
        <f t="shared" si="2"/>
        <v>4</v>
      </c>
      <c r="CU18" s="4">
        <f t="shared" si="2"/>
        <v>37</v>
      </c>
      <c r="CV18" s="4">
        <f t="shared" si="2"/>
        <v>36</v>
      </c>
      <c r="CW18" s="4">
        <f t="shared" si="2"/>
        <v>32</v>
      </c>
      <c r="CX18" s="4">
        <f t="shared" si="2"/>
        <v>110</v>
      </c>
      <c r="CY18" s="4">
        <f t="shared" si="2"/>
        <v>48</v>
      </c>
      <c r="CZ18" s="4">
        <f t="shared" si="2"/>
        <v>40</v>
      </c>
      <c r="DA18" s="4">
        <f t="shared" si="2"/>
        <v>24</v>
      </c>
      <c r="DB18" s="4">
        <f t="shared" si="2"/>
        <v>22</v>
      </c>
      <c r="DC18" s="4">
        <f t="shared" si="2"/>
        <v>12</v>
      </c>
      <c r="DD18" s="4">
        <f t="shared" ref="DD18:DE18" si="3">SUBTOTAL(9,DD13:DD17)</f>
        <v>12</v>
      </c>
      <c r="DE18" s="4">
        <f t="shared" si="3"/>
        <v>5</v>
      </c>
    </row>
    <row r="19" spans="1:109" outlineLevel="2">
      <c r="A19" s="4" t="s">
        <v>700</v>
      </c>
      <c r="B19" s="4" t="s">
        <v>699</v>
      </c>
      <c r="C19" s="4" t="s">
        <v>60</v>
      </c>
      <c r="D19" s="4" t="s">
        <v>62</v>
      </c>
      <c r="E19" s="4" t="s">
        <v>106</v>
      </c>
      <c r="F19" s="4" t="s">
        <v>351</v>
      </c>
      <c r="G19" s="4" t="s">
        <v>352</v>
      </c>
      <c r="H19" s="4" t="s">
        <v>698</v>
      </c>
      <c r="I19" s="4" t="s">
        <v>326</v>
      </c>
      <c r="J19" s="4" t="s">
        <v>56</v>
      </c>
      <c r="K19" s="4" t="s">
        <v>257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5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2</v>
      </c>
      <c r="AD19" s="4">
        <v>3</v>
      </c>
      <c r="AE19" s="4">
        <v>0</v>
      </c>
      <c r="AF19" s="4">
        <v>0</v>
      </c>
      <c r="AG19" s="4">
        <v>5</v>
      </c>
      <c r="AH19" s="4">
        <v>23</v>
      </c>
      <c r="AI19" s="4">
        <v>3</v>
      </c>
      <c r="AJ19" s="4">
        <v>1</v>
      </c>
      <c r="AK19" s="4">
        <v>0</v>
      </c>
      <c r="AL19" s="4">
        <v>0</v>
      </c>
      <c r="AM19" s="4">
        <v>3</v>
      </c>
      <c r="AN19" s="4">
        <v>0</v>
      </c>
      <c r="AO19" s="4">
        <v>19</v>
      </c>
      <c r="AP19" s="4">
        <v>0</v>
      </c>
      <c r="AQ19" s="4">
        <v>0</v>
      </c>
      <c r="AR19" s="4">
        <v>23</v>
      </c>
      <c r="AS19" s="4">
        <v>0</v>
      </c>
      <c r="AT19" s="4">
        <v>0</v>
      </c>
      <c r="AU19" s="4">
        <v>0</v>
      </c>
      <c r="AV19" s="4">
        <v>0</v>
      </c>
      <c r="AW19" s="4">
        <v>0</v>
      </c>
      <c r="AX19" s="4">
        <v>0</v>
      </c>
      <c r="AY19" s="4">
        <v>0</v>
      </c>
      <c r="AZ19" s="4">
        <v>0</v>
      </c>
      <c r="BA19" s="4">
        <v>0</v>
      </c>
      <c r="BB19" s="4">
        <v>0</v>
      </c>
      <c r="BC19" s="4">
        <v>0</v>
      </c>
      <c r="BD19" s="4">
        <v>11</v>
      </c>
      <c r="BE19" s="4">
        <v>2</v>
      </c>
      <c r="BF19" s="4">
        <v>0</v>
      </c>
      <c r="BG19" s="4">
        <v>1</v>
      </c>
      <c r="BH19" s="4">
        <v>0</v>
      </c>
      <c r="BI19" s="4">
        <v>0</v>
      </c>
      <c r="BJ19" s="4">
        <v>1</v>
      </c>
      <c r="BK19" s="4">
        <v>9</v>
      </c>
      <c r="BL19" s="4">
        <v>0</v>
      </c>
      <c r="BM19" s="4">
        <v>0</v>
      </c>
      <c r="BN19" s="4">
        <v>11</v>
      </c>
      <c r="BO19" s="4">
        <v>0</v>
      </c>
      <c r="BP19" s="4">
        <v>0</v>
      </c>
      <c r="BQ19" s="4">
        <v>0</v>
      </c>
      <c r="BR19" s="4">
        <v>0</v>
      </c>
      <c r="BS19" s="4">
        <v>0</v>
      </c>
      <c r="BT19" s="4">
        <v>0</v>
      </c>
      <c r="BU19" s="4">
        <v>0</v>
      </c>
      <c r="BV19" s="4">
        <v>0</v>
      </c>
      <c r="BW19" s="4">
        <v>0</v>
      </c>
      <c r="BX19" s="4">
        <v>0</v>
      </c>
      <c r="BY19" s="4">
        <v>1</v>
      </c>
      <c r="BZ19" s="4">
        <v>1</v>
      </c>
      <c r="CA19" s="4">
        <v>0</v>
      </c>
      <c r="CB19" s="4">
        <v>3</v>
      </c>
      <c r="CC19" s="4">
        <v>3</v>
      </c>
      <c r="CD19" s="4">
        <v>31</v>
      </c>
      <c r="CE19" s="4">
        <v>0</v>
      </c>
      <c r="CF19" s="4">
        <v>0</v>
      </c>
      <c r="CG19" s="4">
        <v>39</v>
      </c>
      <c r="CH19" s="4">
        <v>0</v>
      </c>
      <c r="CI19" s="4">
        <v>5</v>
      </c>
      <c r="CJ19" s="4">
        <v>23</v>
      </c>
      <c r="CK19" s="4">
        <v>0</v>
      </c>
      <c r="CL19" s="4">
        <v>11</v>
      </c>
      <c r="CM19" s="4">
        <v>0</v>
      </c>
      <c r="CN19" s="4">
        <v>39</v>
      </c>
      <c r="CO19" s="4">
        <v>5</v>
      </c>
      <c r="CP19" s="4">
        <v>39</v>
      </c>
      <c r="CQ19" s="4">
        <v>22</v>
      </c>
      <c r="CR19" s="4">
        <v>6</v>
      </c>
      <c r="CT19" s="4">
        <v>1</v>
      </c>
      <c r="CU19" s="4">
        <v>5</v>
      </c>
      <c r="CV19" s="4">
        <v>2</v>
      </c>
      <c r="CW19" s="4">
        <v>3</v>
      </c>
      <c r="CX19" s="4">
        <v>11</v>
      </c>
      <c r="CY19" s="4">
        <v>4</v>
      </c>
      <c r="CZ19" s="4">
        <v>4</v>
      </c>
      <c r="DA19" s="4">
        <v>5</v>
      </c>
      <c r="DB19" s="4">
        <v>1</v>
      </c>
      <c r="DC19" s="4">
        <v>2</v>
      </c>
      <c r="DD19" s="4">
        <v>2</v>
      </c>
      <c r="DE19" s="4">
        <v>1</v>
      </c>
    </row>
    <row r="20" spans="1:109" outlineLevel="2">
      <c r="A20" s="4" t="s">
        <v>697</v>
      </c>
      <c r="B20" s="4" t="s">
        <v>696</v>
      </c>
      <c r="C20" s="4" t="s">
        <v>514</v>
      </c>
      <c r="D20" s="4" t="s">
        <v>62</v>
      </c>
      <c r="E20" s="4" t="s">
        <v>106</v>
      </c>
      <c r="F20" s="4" t="s">
        <v>53</v>
      </c>
      <c r="G20" s="4" t="s">
        <v>106</v>
      </c>
      <c r="H20" s="4" t="s">
        <v>695</v>
      </c>
      <c r="I20" s="4" t="s">
        <v>317</v>
      </c>
      <c r="J20" s="4" t="s">
        <v>56</v>
      </c>
      <c r="K20" s="4" t="s">
        <v>257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O20" s="4">
        <v>0</v>
      </c>
      <c r="AP20" s="4">
        <v>0</v>
      </c>
      <c r="AQ20" s="4">
        <v>0</v>
      </c>
      <c r="AR20" s="4">
        <v>0</v>
      </c>
      <c r="AS20" s="4">
        <v>0</v>
      </c>
      <c r="AT20" s="4">
        <v>0</v>
      </c>
      <c r="AU20" s="4">
        <v>0</v>
      </c>
      <c r="AV20" s="4">
        <v>0</v>
      </c>
      <c r="AW20" s="4">
        <v>0</v>
      </c>
      <c r="AX20" s="4">
        <v>0</v>
      </c>
      <c r="AY20" s="4">
        <v>0</v>
      </c>
      <c r="AZ20" s="4">
        <v>0</v>
      </c>
      <c r="BA20" s="4">
        <v>0</v>
      </c>
      <c r="BB20" s="4">
        <v>0</v>
      </c>
      <c r="BC20" s="4">
        <v>0</v>
      </c>
      <c r="BD20" s="4">
        <v>70</v>
      </c>
      <c r="BE20" s="4">
        <v>7</v>
      </c>
      <c r="BF20" s="4">
        <v>0</v>
      </c>
      <c r="BG20" s="4">
        <v>0</v>
      </c>
      <c r="BH20" s="4">
        <v>1</v>
      </c>
      <c r="BI20" s="4">
        <v>0</v>
      </c>
      <c r="BJ20" s="4">
        <v>6</v>
      </c>
      <c r="BK20" s="4">
        <v>61</v>
      </c>
      <c r="BL20" s="4">
        <v>0</v>
      </c>
      <c r="BM20" s="4">
        <v>2</v>
      </c>
      <c r="BN20" s="4">
        <v>70</v>
      </c>
      <c r="BO20" s="4">
        <v>0</v>
      </c>
      <c r="BP20" s="4">
        <v>0</v>
      </c>
      <c r="BQ20" s="4">
        <v>0</v>
      </c>
      <c r="BR20" s="4">
        <v>0</v>
      </c>
      <c r="BS20" s="4">
        <v>0</v>
      </c>
      <c r="BT20" s="4">
        <v>0</v>
      </c>
      <c r="BU20" s="4">
        <v>0</v>
      </c>
      <c r="BV20" s="4">
        <v>0</v>
      </c>
      <c r="BW20" s="4">
        <v>0</v>
      </c>
      <c r="BX20" s="4">
        <v>0</v>
      </c>
      <c r="BY20" s="4">
        <v>0</v>
      </c>
      <c r="BZ20" s="4">
        <v>0</v>
      </c>
      <c r="CA20" s="4">
        <v>1</v>
      </c>
      <c r="CB20" s="4">
        <v>0</v>
      </c>
      <c r="CC20" s="4">
        <v>6</v>
      </c>
      <c r="CD20" s="4">
        <v>61</v>
      </c>
      <c r="CE20" s="4">
        <v>0</v>
      </c>
      <c r="CF20" s="4">
        <v>2</v>
      </c>
      <c r="CG20" s="4">
        <v>70</v>
      </c>
      <c r="CH20" s="4">
        <v>0</v>
      </c>
      <c r="CI20" s="4">
        <v>0</v>
      </c>
      <c r="CJ20" s="4">
        <v>0</v>
      </c>
      <c r="CK20" s="4">
        <v>0</v>
      </c>
      <c r="CL20" s="4">
        <v>70</v>
      </c>
      <c r="CM20" s="4">
        <v>0</v>
      </c>
      <c r="CN20" s="4">
        <v>70</v>
      </c>
      <c r="CO20" s="4">
        <v>8</v>
      </c>
      <c r="CP20" s="4">
        <v>70</v>
      </c>
      <c r="CQ20" s="4">
        <v>38</v>
      </c>
      <c r="CR20" s="4">
        <v>11</v>
      </c>
      <c r="CT20" s="4">
        <v>1</v>
      </c>
      <c r="CU20" s="4">
        <v>8</v>
      </c>
      <c r="CV20" s="4">
        <v>8</v>
      </c>
      <c r="CW20" s="4">
        <v>5</v>
      </c>
      <c r="CX20" s="4">
        <v>22</v>
      </c>
      <c r="CY20" s="4">
        <v>5</v>
      </c>
      <c r="CZ20" s="4">
        <v>5</v>
      </c>
      <c r="DA20" s="4">
        <v>5</v>
      </c>
      <c r="DB20" s="4">
        <v>5</v>
      </c>
      <c r="DC20" s="4">
        <v>8</v>
      </c>
      <c r="DD20" s="4">
        <v>8</v>
      </c>
      <c r="DE20" s="4">
        <v>1</v>
      </c>
    </row>
    <row r="21" spans="1:109" outlineLevel="2">
      <c r="A21" s="4" t="s">
        <v>694</v>
      </c>
      <c r="B21" s="4" t="s">
        <v>693</v>
      </c>
      <c r="C21" s="4" t="s">
        <v>60</v>
      </c>
      <c r="D21" s="4" t="s">
        <v>62</v>
      </c>
      <c r="E21" s="4" t="s">
        <v>106</v>
      </c>
      <c r="F21" s="4" t="s">
        <v>692</v>
      </c>
      <c r="G21" s="4" t="s">
        <v>691</v>
      </c>
      <c r="H21" s="4" t="s">
        <v>690</v>
      </c>
      <c r="I21" s="4" t="s">
        <v>326</v>
      </c>
      <c r="J21" s="4" t="s">
        <v>56</v>
      </c>
      <c r="K21" s="4" t="s">
        <v>257</v>
      </c>
      <c r="L21" s="4">
        <v>20</v>
      </c>
      <c r="M21" s="4">
        <v>1</v>
      </c>
      <c r="N21" s="4">
        <v>0</v>
      </c>
      <c r="O21" s="4">
        <v>0</v>
      </c>
      <c r="P21" s="4">
        <v>0</v>
      </c>
      <c r="Q21" s="4">
        <v>0</v>
      </c>
      <c r="R21" s="4">
        <v>10</v>
      </c>
      <c r="S21" s="4">
        <v>6</v>
      </c>
      <c r="T21" s="4">
        <v>0</v>
      </c>
      <c r="U21" s="4">
        <v>4</v>
      </c>
      <c r="V21" s="4">
        <v>20</v>
      </c>
      <c r="W21" s="4">
        <v>11</v>
      </c>
      <c r="X21" s="4">
        <v>1</v>
      </c>
      <c r="Y21" s="4">
        <v>0</v>
      </c>
      <c r="Z21" s="4">
        <v>0</v>
      </c>
      <c r="AA21" s="4">
        <v>0</v>
      </c>
      <c r="AB21" s="4">
        <v>0</v>
      </c>
      <c r="AC21" s="4">
        <v>2</v>
      </c>
      <c r="AD21" s="4">
        <v>9</v>
      </c>
      <c r="AE21" s="4">
        <v>0</v>
      </c>
      <c r="AF21" s="4">
        <v>0</v>
      </c>
      <c r="AG21" s="4">
        <v>11</v>
      </c>
      <c r="AH21" s="4">
        <v>45</v>
      </c>
      <c r="AI21" s="4">
        <v>4</v>
      </c>
      <c r="AJ21" s="4">
        <v>0</v>
      </c>
      <c r="AK21" s="4">
        <v>0</v>
      </c>
      <c r="AL21" s="4">
        <v>2</v>
      </c>
      <c r="AM21" s="4">
        <v>1</v>
      </c>
      <c r="AN21" s="4">
        <v>1</v>
      </c>
      <c r="AO21" s="4">
        <v>27</v>
      </c>
      <c r="AP21" s="4">
        <v>0</v>
      </c>
      <c r="AQ21" s="4">
        <v>14</v>
      </c>
      <c r="AR21" s="4">
        <v>45</v>
      </c>
      <c r="AS21" s="4">
        <v>0</v>
      </c>
      <c r="AT21" s="4">
        <v>0</v>
      </c>
      <c r="AU21" s="4">
        <v>0</v>
      </c>
      <c r="AV21" s="4">
        <v>0</v>
      </c>
      <c r="AW21" s="4">
        <v>0</v>
      </c>
      <c r="AX21" s="4">
        <v>0</v>
      </c>
      <c r="AY21" s="4">
        <v>0</v>
      </c>
      <c r="AZ21" s="4">
        <v>0</v>
      </c>
      <c r="BA21" s="4">
        <v>0</v>
      </c>
      <c r="BB21" s="4">
        <v>0</v>
      </c>
      <c r="BC21" s="4">
        <v>0</v>
      </c>
      <c r="BD21" s="4">
        <v>33</v>
      </c>
      <c r="BE21" s="4">
        <v>2</v>
      </c>
      <c r="BF21" s="4">
        <v>0</v>
      </c>
      <c r="BG21" s="4">
        <v>0</v>
      </c>
      <c r="BH21" s="4">
        <v>4</v>
      </c>
      <c r="BI21" s="4">
        <v>0</v>
      </c>
      <c r="BJ21" s="4">
        <v>2</v>
      </c>
      <c r="BK21" s="4">
        <v>25</v>
      </c>
      <c r="BL21" s="4">
        <v>0</v>
      </c>
      <c r="BM21" s="4">
        <v>2</v>
      </c>
      <c r="BN21" s="4">
        <v>33</v>
      </c>
      <c r="BO21" s="4">
        <v>8</v>
      </c>
      <c r="BP21" s="4">
        <v>0</v>
      </c>
      <c r="BQ21" s="4">
        <v>0</v>
      </c>
      <c r="BR21" s="4">
        <v>3</v>
      </c>
      <c r="BS21" s="4">
        <v>0</v>
      </c>
      <c r="BT21" s="4">
        <v>1</v>
      </c>
      <c r="BU21" s="4">
        <v>4</v>
      </c>
      <c r="BV21" s="4">
        <v>0</v>
      </c>
      <c r="BW21" s="4">
        <v>0</v>
      </c>
      <c r="BX21" s="4">
        <v>8</v>
      </c>
      <c r="BY21" s="4">
        <v>0</v>
      </c>
      <c r="BZ21" s="4">
        <v>0</v>
      </c>
      <c r="CA21" s="4">
        <v>9</v>
      </c>
      <c r="CB21" s="4">
        <v>1</v>
      </c>
      <c r="CC21" s="4">
        <v>16</v>
      </c>
      <c r="CD21" s="4">
        <v>71</v>
      </c>
      <c r="CE21" s="4">
        <v>0</v>
      </c>
      <c r="CF21" s="4">
        <v>20</v>
      </c>
      <c r="CG21" s="4">
        <v>117</v>
      </c>
      <c r="CH21" s="4">
        <v>20</v>
      </c>
      <c r="CI21" s="4">
        <v>11</v>
      </c>
      <c r="CJ21" s="4">
        <v>45</v>
      </c>
      <c r="CK21" s="4">
        <v>0</v>
      </c>
      <c r="CL21" s="4">
        <v>33</v>
      </c>
      <c r="CM21" s="4">
        <v>8</v>
      </c>
      <c r="CN21" s="4">
        <v>117</v>
      </c>
      <c r="CO21" s="4">
        <v>8</v>
      </c>
      <c r="CP21" s="4">
        <v>8</v>
      </c>
      <c r="CQ21" s="4">
        <v>8</v>
      </c>
      <c r="CR21" s="4">
        <v>4</v>
      </c>
      <c r="CT21" s="4">
        <v>1</v>
      </c>
      <c r="CU21" s="4">
        <v>8</v>
      </c>
      <c r="CV21" s="4">
        <v>7</v>
      </c>
      <c r="CW21" s="4">
        <v>8</v>
      </c>
      <c r="CX21" s="4">
        <v>24</v>
      </c>
      <c r="CY21" s="4">
        <v>6</v>
      </c>
      <c r="CZ21" s="4">
        <v>6</v>
      </c>
      <c r="DA21" s="4">
        <v>5</v>
      </c>
      <c r="DB21" s="4">
        <v>5</v>
      </c>
      <c r="DC21" s="4">
        <v>2</v>
      </c>
      <c r="DD21" s="4">
        <v>2</v>
      </c>
      <c r="DE21" s="4">
        <v>1</v>
      </c>
    </row>
    <row r="22" spans="1:109" outlineLevel="2">
      <c r="A22" s="4" t="s">
        <v>689</v>
      </c>
      <c r="B22" s="4" t="s">
        <v>688</v>
      </c>
      <c r="C22" s="4" t="s">
        <v>60</v>
      </c>
      <c r="D22" s="4" t="s">
        <v>62</v>
      </c>
      <c r="E22" s="4" t="s">
        <v>106</v>
      </c>
      <c r="F22" s="4" t="s">
        <v>53</v>
      </c>
      <c r="G22" s="4" t="s">
        <v>106</v>
      </c>
      <c r="H22" s="4" t="s">
        <v>685</v>
      </c>
      <c r="I22" s="4" t="s">
        <v>51</v>
      </c>
      <c r="J22" s="4" t="s">
        <v>56</v>
      </c>
      <c r="K22" s="4" t="s">
        <v>257</v>
      </c>
      <c r="L22" s="4">
        <v>8</v>
      </c>
      <c r="M22" s="4">
        <v>1</v>
      </c>
      <c r="N22" s="4">
        <v>0</v>
      </c>
      <c r="O22" s="4">
        <v>2</v>
      </c>
      <c r="P22" s="4">
        <v>0</v>
      </c>
      <c r="Q22" s="4">
        <v>0</v>
      </c>
      <c r="R22" s="4">
        <v>1</v>
      </c>
      <c r="S22" s="4">
        <v>3</v>
      </c>
      <c r="T22" s="4">
        <v>0</v>
      </c>
      <c r="U22" s="4">
        <v>2</v>
      </c>
      <c r="V22" s="4">
        <v>8</v>
      </c>
      <c r="W22" s="4">
        <v>7</v>
      </c>
      <c r="X22" s="4">
        <v>1</v>
      </c>
      <c r="Y22" s="4">
        <v>0</v>
      </c>
      <c r="Z22" s="4">
        <v>3</v>
      </c>
      <c r="AA22" s="4">
        <v>0</v>
      </c>
      <c r="AB22" s="4">
        <v>0</v>
      </c>
      <c r="AC22" s="4">
        <v>0</v>
      </c>
      <c r="AD22" s="4">
        <v>3</v>
      </c>
      <c r="AE22" s="4">
        <v>0</v>
      </c>
      <c r="AF22" s="4">
        <v>1</v>
      </c>
      <c r="AG22" s="4">
        <v>7</v>
      </c>
      <c r="AH22" s="4">
        <v>59</v>
      </c>
      <c r="AI22" s="4">
        <v>6</v>
      </c>
      <c r="AJ22" s="4">
        <v>0</v>
      </c>
      <c r="AK22" s="4">
        <v>1</v>
      </c>
      <c r="AL22" s="4">
        <v>3</v>
      </c>
      <c r="AM22" s="4">
        <v>0</v>
      </c>
      <c r="AN22" s="4">
        <v>4</v>
      </c>
      <c r="AO22" s="4">
        <v>42</v>
      </c>
      <c r="AP22" s="4">
        <v>0</v>
      </c>
      <c r="AQ22" s="4">
        <v>9</v>
      </c>
      <c r="AR22" s="4">
        <v>59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0</v>
      </c>
      <c r="AY22" s="4">
        <v>0</v>
      </c>
      <c r="AZ22" s="4">
        <v>0</v>
      </c>
      <c r="BA22" s="4">
        <v>0</v>
      </c>
      <c r="BB22" s="4">
        <v>0</v>
      </c>
      <c r="BC22" s="4">
        <v>0</v>
      </c>
      <c r="BD22" s="4">
        <v>0</v>
      </c>
      <c r="BE22" s="4">
        <v>0</v>
      </c>
      <c r="BF22" s="4">
        <v>0</v>
      </c>
      <c r="BG22" s="4">
        <v>0</v>
      </c>
      <c r="BH22" s="4">
        <v>0</v>
      </c>
      <c r="BI22" s="4">
        <v>0</v>
      </c>
      <c r="BJ22" s="4">
        <v>0</v>
      </c>
      <c r="BK22" s="4">
        <v>0</v>
      </c>
      <c r="BL22" s="4">
        <v>0</v>
      </c>
      <c r="BM22" s="4">
        <v>0</v>
      </c>
      <c r="BN22" s="4">
        <v>0</v>
      </c>
      <c r="BO22" s="4">
        <v>0</v>
      </c>
      <c r="BP22" s="4">
        <v>0</v>
      </c>
      <c r="BQ22" s="4">
        <v>0</v>
      </c>
      <c r="BR22" s="4">
        <v>0</v>
      </c>
      <c r="BS22" s="4">
        <v>0</v>
      </c>
      <c r="BT22" s="4">
        <v>0</v>
      </c>
      <c r="BU22" s="4">
        <v>0</v>
      </c>
      <c r="BV22" s="4">
        <v>0</v>
      </c>
      <c r="BW22" s="4">
        <v>0</v>
      </c>
      <c r="BX22" s="4">
        <v>0</v>
      </c>
      <c r="BY22" s="4">
        <v>0</v>
      </c>
      <c r="BZ22" s="4">
        <v>6</v>
      </c>
      <c r="CA22" s="4">
        <v>3</v>
      </c>
      <c r="CB22" s="4">
        <v>0</v>
      </c>
      <c r="CC22" s="4">
        <v>5</v>
      </c>
      <c r="CD22" s="4">
        <v>48</v>
      </c>
      <c r="CE22" s="4">
        <v>0</v>
      </c>
      <c r="CF22" s="4">
        <v>12</v>
      </c>
      <c r="CG22" s="4">
        <v>74</v>
      </c>
      <c r="CH22" s="4">
        <v>8</v>
      </c>
      <c r="CI22" s="4">
        <v>7</v>
      </c>
      <c r="CJ22" s="4">
        <v>59</v>
      </c>
      <c r="CK22" s="4">
        <v>0</v>
      </c>
      <c r="CL22" s="4">
        <v>0</v>
      </c>
      <c r="CM22" s="4">
        <v>0</v>
      </c>
      <c r="CN22" s="4">
        <v>74</v>
      </c>
      <c r="CO22" s="4">
        <v>7</v>
      </c>
      <c r="CP22" s="4">
        <v>0</v>
      </c>
      <c r="CQ22" s="4">
        <v>0</v>
      </c>
      <c r="CR22" s="4">
        <v>0</v>
      </c>
      <c r="CT22" s="4">
        <v>1</v>
      </c>
      <c r="CU22" s="4">
        <v>7</v>
      </c>
      <c r="CV22" s="4">
        <v>7</v>
      </c>
      <c r="CW22" s="4">
        <v>5</v>
      </c>
      <c r="CX22" s="4">
        <v>20</v>
      </c>
      <c r="CY22" s="4">
        <v>7</v>
      </c>
      <c r="CZ22" s="4">
        <v>7</v>
      </c>
      <c r="DA22" s="4">
        <v>4</v>
      </c>
      <c r="DB22" s="4">
        <v>4</v>
      </c>
      <c r="DC22" s="4">
        <v>3</v>
      </c>
      <c r="DD22" s="4">
        <v>3</v>
      </c>
      <c r="DE22" s="4">
        <v>1</v>
      </c>
    </row>
    <row r="23" spans="1:109" outlineLevel="2">
      <c r="A23" s="4" t="s">
        <v>687</v>
      </c>
      <c r="B23" s="4" t="s">
        <v>686</v>
      </c>
      <c r="C23" s="4" t="s">
        <v>50</v>
      </c>
      <c r="D23" s="4" t="s">
        <v>62</v>
      </c>
      <c r="E23" s="4" t="s">
        <v>106</v>
      </c>
      <c r="F23" s="4" t="s">
        <v>53</v>
      </c>
      <c r="G23" s="4" t="s">
        <v>106</v>
      </c>
      <c r="H23" s="4" t="s">
        <v>685</v>
      </c>
      <c r="I23" s="4" t="s">
        <v>51</v>
      </c>
      <c r="J23" s="4" t="s">
        <v>56</v>
      </c>
      <c r="K23" s="4" t="s">
        <v>257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47</v>
      </c>
      <c r="AI23" s="4">
        <v>6</v>
      </c>
      <c r="AJ23" s="4">
        <v>0</v>
      </c>
      <c r="AK23" s="4">
        <v>0</v>
      </c>
      <c r="AL23" s="4">
        <v>0</v>
      </c>
      <c r="AM23" s="4">
        <v>0</v>
      </c>
      <c r="AN23" s="4">
        <v>0</v>
      </c>
      <c r="AO23" s="4">
        <v>47</v>
      </c>
      <c r="AP23" s="4">
        <v>0</v>
      </c>
      <c r="AQ23" s="4">
        <v>0</v>
      </c>
      <c r="AR23" s="4">
        <v>47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4">
        <v>0</v>
      </c>
      <c r="BA23" s="4">
        <v>0</v>
      </c>
      <c r="BB23" s="4">
        <v>0</v>
      </c>
      <c r="BC23" s="4">
        <v>0</v>
      </c>
      <c r="BD23" s="4">
        <v>0</v>
      </c>
      <c r="BE23" s="4">
        <v>0</v>
      </c>
      <c r="BF23" s="4">
        <v>0</v>
      </c>
      <c r="BG23" s="4">
        <v>0</v>
      </c>
      <c r="BH23" s="4">
        <v>0</v>
      </c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4">
        <v>0</v>
      </c>
      <c r="BP23" s="4">
        <v>0</v>
      </c>
      <c r="BQ23" s="4">
        <v>0</v>
      </c>
      <c r="BR23" s="4">
        <v>0</v>
      </c>
      <c r="BS23" s="4">
        <v>0</v>
      </c>
      <c r="BT23" s="4">
        <v>0</v>
      </c>
      <c r="BU23" s="4">
        <v>0</v>
      </c>
      <c r="BV23" s="4">
        <v>0</v>
      </c>
      <c r="BW23" s="4">
        <v>0</v>
      </c>
      <c r="BX23" s="4">
        <v>0</v>
      </c>
      <c r="BY23" s="4">
        <v>0</v>
      </c>
      <c r="BZ23" s="4">
        <v>0</v>
      </c>
      <c r="CA23" s="4">
        <v>0</v>
      </c>
      <c r="CB23" s="4">
        <v>0</v>
      </c>
      <c r="CC23" s="4">
        <v>0</v>
      </c>
      <c r="CD23" s="4">
        <v>47</v>
      </c>
      <c r="CE23" s="4">
        <v>0</v>
      </c>
      <c r="CF23" s="4">
        <v>0</v>
      </c>
      <c r="CG23" s="4">
        <v>47</v>
      </c>
      <c r="CH23" s="4">
        <v>0</v>
      </c>
      <c r="CI23" s="4">
        <v>0</v>
      </c>
      <c r="CJ23" s="4">
        <v>47</v>
      </c>
      <c r="CK23" s="4">
        <v>0</v>
      </c>
      <c r="CL23" s="4">
        <v>0</v>
      </c>
      <c r="CM23" s="4">
        <v>0</v>
      </c>
      <c r="CN23" s="4">
        <v>47</v>
      </c>
      <c r="CO23" s="4">
        <v>6</v>
      </c>
      <c r="CP23" s="4">
        <v>47</v>
      </c>
      <c r="CQ23" s="4">
        <v>47</v>
      </c>
      <c r="CR23" s="4">
        <v>19</v>
      </c>
      <c r="CT23" s="4">
        <v>1</v>
      </c>
      <c r="CU23" s="4">
        <v>6</v>
      </c>
      <c r="CV23" s="4">
        <v>8</v>
      </c>
      <c r="CW23" s="4">
        <v>4</v>
      </c>
      <c r="CX23" s="4">
        <v>19</v>
      </c>
      <c r="CY23" s="4">
        <v>7</v>
      </c>
      <c r="CZ23" s="4">
        <v>7</v>
      </c>
      <c r="DA23" s="4">
        <v>5</v>
      </c>
      <c r="DB23" s="4">
        <v>5</v>
      </c>
      <c r="DC23" s="4">
        <v>1</v>
      </c>
      <c r="DD23" s="4">
        <v>1</v>
      </c>
      <c r="DE23" s="4">
        <v>1</v>
      </c>
    </row>
    <row r="24" spans="1:109" outlineLevel="2">
      <c r="A24" s="4" t="s">
        <v>684</v>
      </c>
      <c r="B24" s="4" t="s">
        <v>683</v>
      </c>
      <c r="C24" s="4" t="s">
        <v>60</v>
      </c>
      <c r="D24" s="4" t="s">
        <v>62</v>
      </c>
      <c r="E24" s="4" t="s">
        <v>106</v>
      </c>
      <c r="F24" s="4" t="s">
        <v>53</v>
      </c>
      <c r="G24" s="4" t="s">
        <v>106</v>
      </c>
      <c r="H24" s="4" t="s">
        <v>682</v>
      </c>
      <c r="I24" s="4" t="s">
        <v>51</v>
      </c>
      <c r="J24" s="4" t="s">
        <v>56</v>
      </c>
      <c r="K24" s="4" t="s">
        <v>257</v>
      </c>
      <c r="L24" s="4">
        <v>5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5</v>
      </c>
      <c r="T24" s="4">
        <v>0</v>
      </c>
      <c r="U24" s="4">
        <v>0</v>
      </c>
      <c r="V24" s="4">
        <v>5</v>
      </c>
      <c r="W24" s="4">
        <v>3</v>
      </c>
      <c r="X24" s="4">
        <v>1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3</v>
      </c>
      <c r="AE24" s="4">
        <v>0</v>
      </c>
      <c r="AF24" s="4">
        <v>0</v>
      </c>
      <c r="AG24" s="4">
        <v>3</v>
      </c>
      <c r="AH24" s="4">
        <v>42</v>
      </c>
      <c r="AI24" s="4">
        <v>4</v>
      </c>
      <c r="AJ24" s="4">
        <v>0</v>
      </c>
      <c r="AK24" s="4">
        <v>0</v>
      </c>
      <c r="AL24" s="4">
        <v>0</v>
      </c>
      <c r="AM24" s="4">
        <v>0</v>
      </c>
      <c r="AN24" s="4">
        <v>0</v>
      </c>
      <c r="AO24" s="4">
        <v>42</v>
      </c>
      <c r="AP24" s="4">
        <v>0</v>
      </c>
      <c r="AQ24" s="4">
        <v>0</v>
      </c>
      <c r="AR24" s="4">
        <v>42</v>
      </c>
      <c r="AS24" s="4">
        <v>0</v>
      </c>
      <c r="AT24" s="4">
        <v>0</v>
      </c>
      <c r="AU24" s="4">
        <v>0</v>
      </c>
      <c r="AV24" s="4">
        <v>0</v>
      </c>
      <c r="AW24" s="4">
        <v>0</v>
      </c>
      <c r="AX24" s="4">
        <v>0</v>
      </c>
      <c r="AY24" s="4">
        <v>0</v>
      </c>
      <c r="AZ24" s="4">
        <v>0</v>
      </c>
      <c r="BA24" s="4">
        <v>0</v>
      </c>
      <c r="BB24" s="4">
        <v>0</v>
      </c>
      <c r="BC24" s="4">
        <v>0</v>
      </c>
      <c r="BD24" s="4">
        <v>0</v>
      </c>
      <c r="BE24" s="4">
        <v>0</v>
      </c>
      <c r="BF24" s="4">
        <v>0</v>
      </c>
      <c r="BG24" s="4">
        <v>0</v>
      </c>
      <c r="BH24" s="4">
        <v>0</v>
      </c>
      <c r="BI24" s="4">
        <v>0</v>
      </c>
      <c r="BJ24" s="4">
        <v>0</v>
      </c>
      <c r="BK24" s="4">
        <v>0</v>
      </c>
      <c r="BL24" s="4">
        <v>0</v>
      </c>
      <c r="BM24" s="4">
        <v>0</v>
      </c>
      <c r="BN24" s="4">
        <v>0</v>
      </c>
      <c r="BO24" s="4">
        <v>0</v>
      </c>
      <c r="BP24" s="4">
        <v>0</v>
      </c>
      <c r="BQ24" s="4">
        <v>0</v>
      </c>
      <c r="BR24" s="4">
        <v>0</v>
      </c>
      <c r="BS24" s="4">
        <v>0</v>
      </c>
      <c r="BT24" s="4">
        <v>0</v>
      </c>
      <c r="BU24" s="4">
        <v>0</v>
      </c>
      <c r="BV24" s="4">
        <v>0</v>
      </c>
      <c r="BW24" s="4">
        <v>0</v>
      </c>
      <c r="BX24" s="4">
        <v>0</v>
      </c>
      <c r="BY24" s="4">
        <v>0</v>
      </c>
      <c r="BZ24" s="4">
        <v>0</v>
      </c>
      <c r="CA24" s="4">
        <v>0</v>
      </c>
      <c r="CB24" s="4">
        <v>0</v>
      </c>
      <c r="CC24" s="4">
        <v>0</v>
      </c>
      <c r="CD24" s="4">
        <v>50</v>
      </c>
      <c r="CE24" s="4">
        <v>0</v>
      </c>
      <c r="CF24" s="4">
        <v>0</v>
      </c>
      <c r="CG24" s="4">
        <v>50</v>
      </c>
      <c r="CH24" s="4">
        <v>5</v>
      </c>
      <c r="CI24" s="4">
        <v>3</v>
      </c>
      <c r="CJ24" s="4">
        <v>42</v>
      </c>
      <c r="CK24" s="4">
        <v>0</v>
      </c>
      <c r="CL24" s="4">
        <v>0</v>
      </c>
      <c r="CM24" s="4">
        <v>0</v>
      </c>
      <c r="CN24" s="4">
        <v>50</v>
      </c>
      <c r="CO24" s="4">
        <v>5</v>
      </c>
      <c r="CP24" s="4">
        <v>0</v>
      </c>
      <c r="CQ24" s="4">
        <v>0</v>
      </c>
      <c r="CR24" s="4">
        <v>0</v>
      </c>
      <c r="CT24" s="4">
        <v>1</v>
      </c>
      <c r="CU24" s="4">
        <v>5</v>
      </c>
      <c r="CV24" s="4">
        <v>9</v>
      </c>
      <c r="CW24" s="4">
        <v>4</v>
      </c>
      <c r="CX24" s="4">
        <v>19</v>
      </c>
      <c r="CY24" s="4">
        <v>6</v>
      </c>
      <c r="CZ24" s="4">
        <v>6</v>
      </c>
      <c r="DA24" s="4">
        <v>3</v>
      </c>
      <c r="DB24" s="4">
        <v>3</v>
      </c>
      <c r="DC24" s="4">
        <v>1</v>
      </c>
      <c r="DD24" s="4">
        <v>1</v>
      </c>
      <c r="DE24" s="4">
        <v>1</v>
      </c>
    </row>
    <row r="25" spans="1:109" outlineLevel="2">
      <c r="A25" s="4" t="s">
        <v>681</v>
      </c>
      <c r="B25" s="4" t="s">
        <v>680</v>
      </c>
      <c r="C25" s="4" t="s">
        <v>514</v>
      </c>
      <c r="D25" s="4" t="s">
        <v>62</v>
      </c>
      <c r="E25" s="4" t="s">
        <v>106</v>
      </c>
      <c r="F25" s="4" t="s">
        <v>679</v>
      </c>
      <c r="G25" s="4" t="s">
        <v>678</v>
      </c>
      <c r="H25" s="4" t="s">
        <v>677</v>
      </c>
      <c r="I25" s="4" t="s">
        <v>326</v>
      </c>
      <c r="J25" s="4" t="s">
        <v>56</v>
      </c>
      <c r="K25" s="4" t="s">
        <v>257</v>
      </c>
      <c r="L25" s="4">
        <v>7</v>
      </c>
      <c r="M25" s="4">
        <v>1</v>
      </c>
      <c r="N25" s="4">
        <v>0</v>
      </c>
      <c r="O25" s="4">
        <v>0</v>
      </c>
      <c r="P25" s="4">
        <v>0</v>
      </c>
      <c r="Q25" s="4">
        <v>0</v>
      </c>
      <c r="R25" s="4">
        <v>7</v>
      </c>
      <c r="S25" s="4">
        <v>0</v>
      </c>
      <c r="T25" s="4">
        <v>0</v>
      </c>
      <c r="U25" s="4">
        <v>0</v>
      </c>
      <c r="V25" s="4">
        <v>7</v>
      </c>
      <c r="W25" s="4">
        <v>6</v>
      </c>
      <c r="X25" s="4">
        <v>1</v>
      </c>
      <c r="Y25" s="4">
        <v>0</v>
      </c>
      <c r="Z25" s="4">
        <v>0</v>
      </c>
      <c r="AA25" s="4">
        <v>0</v>
      </c>
      <c r="AB25" s="4">
        <v>0</v>
      </c>
      <c r="AC25" s="4">
        <v>3</v>
      </c>
      <c r="AD25" s="4">
        <v>3</v>
      </c>
      <c r="AE25" s="4">
        <v>0</v>
      </c>
      <c r="AF25" s="4">
        <v>0</v>
      </c>
      <c r="AG25" s="4">
        <v>6</v>
      </c>
      <c r="AH25" s="4">
        <v>29</v>
      </c>
      <c r="AI25" s="4">
        <v>3</v>
      </c>
      <c r="AJ25" s="4">
        <v>0</v>
      </c>
      <c r="AK25" s="4">
        <v>0</v>
      </c>
      <c r="AL25" s="4">
        <v>2</v>
      </c>
      <c r="AM25" s="4">
        <v>0</v>
      </c>
      <c r="AN25" s="4">
        <v>0</v>
      </c>
      <c r="AO25" s="4">
        <v>21</v>
      </c>
      <c r="AP25" s="4">
        <v>0</v>
      </c>
      <c r="AQ25" s="4">
        <v>6</v>
      </c>
      <c r="AR25" s="4">
        <v>29</v>
      </c>
      <c r="AS25" s="4">
        <v>0</v>
      </c>
      <c r="AT25" s="4">
        <v>0</v>
      </c>
      <c r="AU25" s="4">
        <v>0</v>
      </c>
      <c r="AV25" s="4">
        <v>0</v>
      </c>
      <c r="AW25" s="4">
        <v>0</v>
      </c>
      <c r="AX25" s="4">
        <v>0</v>
      </c>
      <c r="AY25" s="4">
        <v>0</v>
      </c>
      <c r="AZ25" s="4">
        <v>0</v>
      </c>
      <c r="BA25" s="4">
        <v>0</v>
      </c>
      <c r="BB25" s="4">
        <v>0</v>
      </c>
      <c r="BC25" s="4">
        <v>0</v>
      </c>
      <c r="BD25" s="4">
        <v>0</v>
      </c>
      <c r="BE25" s="4">
        <v>0</v>
      </c>
      <c r="BF25" s="4">
        <v>0</v>
      </c>
      <c r="BG25" s="4">
        <v>0</v>
      </c>
      <c r="BH25" s="4">
        <v>0</v>
      </c>
      <c r="BI25" s="4">
        <v>0</v>
      </c>
      <c r="BJ25" s="4">
        <v>0</v>
      </c>
      <c r="BK25" s="4">
        <v>0</v>
      </c>
      <c r="BL25" s="4">
        <v>0</v>
      </c>
      <c r="BM25" s="4">
        <v>0</v>
      </c>
      <c r="BN25" s="4">
        <v>0</v>
      </c>
      <c r="BO25" s="4">
        <v>0</v>
      </c>
      <c r="BP25" s="4">
        <v>0</v>
      </c>
      <c r="BQ25" s="4">
        <v>0</v>
      </c>
      <c r="BR25" s="4">
        <v>0</v>
      </c>
      <c r="BS25" s="4">
        <v>0</v>
      </c>
      <c r="BT25" s="4">
        <v>0</v>
      </c>
      <c r="BU25" s="4">
        <v>0</v>
      </c>
      <c r="BV25" s="4">
        <v>0</v>
      </c>
      <c r="BW25" s="4">
        <v>0</v>
      </c>
      <c r="BX25" s="4">
        <v>0</v>
      </c>
      <c r="BY25" s="4">
        <v>0</v>
      </c>
      <c r="BZ25" s="4">
        <v>0</v>
      </c>
      <c r="CA25" s="4">
        <v>2</v>
      </c>
      <c r="CB25" s="4">
        <v>0</v>
      </c>
      <c r="CC25" s="4">
        <v>10</v>
      </c>
      <c r="CD25" s="4">
        <v>24</v>
      </c>
      <c r="CE25" s="4">
        <v>0</v>
      </c>
      <c r="CF25" s="4">
        <v>6</v>
      </c>
      <c r="CG25" s="4">
        <v>42</v>
      </c>
      <c r="CH25" s="4">
        <v>7</v>
      </c>
      <c r="CI25" s="4">
        <v>6</v>
      </c>
      <c r="CJ25" s="4">
        <v>29</v>
      </c>
      <c r="CK25" s="4">
        <v>0</v>
      </c>
      <c r="CL25" s="4">
        <v>0</v>
      </c>
      <c r="CM25" s="4">
        <v>0</v>
      </c>
      <c r="CN25" s="4">
        <v>42</v>
      </c>
      <c r="CO25" s="4">
        <v>5</v>
      </c>
      <c r="CP25" s="4">
        <v>0</v>
      </c>
      <c r="CQ25" s="4">
        <v>0</v>
      </c>
      <c r="CR25" s="4">
        <v>0</v>
      </c>
      <c r="CS25" s="4">
        <v>1</v>
      </c>
      <c r="CU25" s="4">
        <v>4</v>
      </c>
      <c r="CV25" s="4">
        <v>5</v>
      </c>
      <c r="CW25" s="4">
        <v>3</v>
      </c>
      <c r="CX25" s="4">
        <v>13</v>
      </c>
      <c r="CY25" s="4">
        <v>5</v>
      </c>
      <c r="CZ25" s="4">
        <v>5</v>
      </c>
      <c r="DA25" s="4">
        <v>3</v>
      </c>
      <c r="DB25" s="4">
        <v>3</v>
      </c>
      <c r="DC25" s="4">
        <v>0</v>
      </c>
      <c r="DD25" s="4">
        <v>0</v>
      </c>
      <c r="DE25" s="4">
        <v>1</v>
      </c>
    </row>
    <row r="26" spans="1:109" outlineLevel="2">
      <c r="A26" s="4" t="s">
        <v>676</v>
      </c>
      <c r="B26" s="4" t="s">
        <v>675</v>
      </c>
      <c r="C26" s="4" t="s">
        <v>514</v>
      </c>
      <c r="D26" s="4" t="s">
        <v>62</v>
      </c>
      <c r="E26" s="4" t="s">
        <v>106</v>
      </c>
      <c r="F26" s="4" t="s">
        <v>53</v>
      </c>
      <c r="G26" s="4" t="s">
        <v>106</v>
      </c>
      <c r="H26" s="4" t="s">
        <v>660</v>
      </c>
      <c r="I26" s="4" t="s">
        <v>62</v>
      </c>
      <c r="J26" s="4" t="s">
        <v>56</v>
      </c>
      <c r="K26" s="4" t="s">
        <v>257</v>
      </c>
      <c r="L26" s="4">
        <v>1</v>
      </c>
      <c r="M26" s="4">
        <v>0</v>
      </c>
      <c r="N26" s="4">
        <v>1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1</v>
      </c>
      <c r="W26" s="4">
        <v>7</v>
      </c>
      <c r="X26" s="4">
        <v>2</v>
      </c>
      <c r="Y26" s="4">
        <v>0</v>
      </c>
      <c r="Z26" s="4">
        <v>0</v>
      </c>
      <c r="AA26" s="4">
        <v>0</v>
      </c>
      <c r="AB26" s="4">
        <v>0</v>
      </c>
      <c r="AC26" s="4">
        <v>2</v>
      </c>
      <c r="AD26" s="4">
        <v>2</v>
      </c>
      <c r="AE26" s="4">
        <v>0</v>
      </c>
      <c r="AF26" s="4">
        <v>3</v>
      </c>
      <c r="AG26" s="4">
        <v>7</v>
      </c>
      <c r="AH26" s="4">
        <v>39</v>
      </c>
      <c r="AI26" s="4">
        <v>7</v>
      </c>
      <c r="AJ26" s="4">
        <v>2</v>
      </c>
      <c r="AK26" s="4">
        <v>1</v>
      </c>
      <c r="AL26" s="4">
        <v>0</v>
      </c>
      <c r="AM26" s="4">
        <v>0</v>
      </c>
      <c r="AN26" s="4">
        <v>17</v>
      </c>
      <c r="AO26" s="4">
        <v>12</v>
      </c>
      <c r="AP26" s="4">
        <v>0</v>
      </c>
      <c r="AQ26" s="4">
        <v>7</v>
      </c>
      <c r="AR26" s="4">
        <v>39</v>
      </c>
      <c r="AS26" s="4">
        <v>0</v>
      </c>
      <c r="AT26" s="4">
        <v>0</v>
      </c>
      <c r="AU26" s="4">
        <v>0</v>
      </c>
      <c r="AV26" s="4">
        <v>0</v>
      </c>
      <c r="AW26" s="4">
        <v>0</v>
      </c>
      <c r="AX26" s="4">
        <v>0</v>
      </c>
      <c r="AY26" s="4">
        <v>0</v>
      </c>
      <c r="AZ26" s="4">
        <v>0</v>
      </c>
      <c r="BA26" s="4">
        <v>0</v>
      </c>
      <c r="BB26" s="4">
        <v>0</v>
      </c>
      <c r="BC26" s="4">
        <v>0</v>
      </c>
      <c r="BD26" s="4">
        <v>3</v>
      </c>
      <c r="BE26" s="4">
        <v>1</v>
      </c>
      <c r="BF26" s="4">
        <v>0</v>
      </c>
      <c r="BG26" s="4">
        <v>0</v>
      </c>
      <c r="BH26" s="4">
        <v>0</v>
      </c>
      <c r="BI26" s="4">
        <v>0</v>
      </c>
      <c r="BJ26" s="4">
        <v>0</v>
      </c>
      <c r="BK26" s="4">
        <v>2</v>
      </c>
      <c r="BL26" s="4">
        <v>0</v>
      </c>
      <c r="BM26" s="4">
        <v>1</v>
      </c>
      <c r="BN26" s="4">
        <v>3</v>
      </c>
      <c r="BO26" s="4">
        <v>0</v>
      </c>
      <c r="BP26" s="4">
        <v>0</v>
      </c>
      <c r="BQ26" s="4">
        <v>0</v>
      </c>
      <c r="BR26" s="4">
        <v>0</v>
      </c>
      <c r="BS26" s="4">
        <v>0</v>
      </c>
      <c r="BT26" s="4">
        <v>0</v>
      </c>
      <c r="BU26" s="4">
        <v>0</v>
      </c>
      <c r="BV26" s="4">
        <v>0</v>
      </c>
      <c r="BW26" s="4">
        <v>0</v>
      </c>
      <c r="BX26" s="4">
        <v>0</v>
      </c>
      <c r="BY26" s="4">
        <v>3</v>
      </c>
      <c r="BZ26" s="4">
        <v>1</v>
      </c>
      <c r="CA26" s="4">
        <v>0</v>
      </c>
      <c r="CB26" s="4">
        <v>0</v>
      </c>
      <c r="CC26" s="4">
        <v>19</v>
      </c>
      <c r="CD26" s="4">
        <v>16</v>
      </c>
      <c r="CE26" s="4">
        <v>0</v>
      </c>
      <c r="CF26" s="4">
        <v>11</v>
      </c>
      <c r="CG26" s="4">
        <v>50</v>
      </c>
      <c r="CH26" s="4">
        <v>1</v>
      </c>
      <c r="CI26" s="4">
        <v>7</v>
      </c>
      <c r="CJ26" s="4">
        <v>39</v>
      </c>
      <c r="CK26" s="4">
        <v>0</v>
      </c>
      <c r="CL26" s="4">
        <v>3</v>
      </c>
      <c r="CM26" s="4">
        <v>0</v>
      </c>
      <c r="CN26" s="4">
        <v>50</v>
      </c>
      <c r="CO26" s="4">
        <v>10</v>
      </c>
      <c r="CP26" s="4">
        <v>0</v>
      </c>
      <c r="CQ26" s="4">
        <v>0</v>
      </c>
      <c r="CR26" s="4">
        <v>0</v>
      </c>
      <c r="CT26" s="4">
        <v>1</v>
      </c>
      <c r="CU26" s="4">
        <v>10</v>
      </c>
      <c r="CV26" s="4">
        <v>12</v>
      </c>
      <c r="CW26" s="4">
        <v>13</v>
      </c>
      <c r="CX26" s="4">
        <v>36</v>
      </c>
      <c r="CY26" s="4">
        <v>16</v>
      </c>
      <c r="CZ26" s="4">
        <v>16</v>
      </c>
      <c r="DA26" s="4">
        <v>9</v>
      </c>
      <c r="DB26" s="4">
        <v>9</v>
      </c>
      <c r="DC26" s="4">
        <v>2</v>
      </c>
      <c r="DD26" s="4">
        <v>2</v>
      </c>
      <c r="DE26" s="4">
        <v>1</v>
      </c>
    </row>
    <row r="27" spans="1:109" outlineLevel="2">
      <c r="A27" s="4" t="s">
        <v>674</v>
      </c>
      <c r="B27" s="4" t="s">
        <v>673</v>
      </c>
      <c r="C27" s="4" t="s">
        <v>60</v>
      </c>
      <c r="D27" s="4" t="s">
        <v>62</v>
      </c>
      <c r="E27" s="4" t="s">
        <v>106</v>
      </c>
      <c r="F27" s="4" t="s">
        <v>53</v>
      </c>
      <c r="G27" s="4" t="s">
        <v>106</v>
      </c>
      <c r="H27" s="4" t="s">
        <v>672</v>
      </c>
      <c r="I27" s="4" t="s">
        <v>317</v>
      </c>
      <c r="J27" s="4" t="s">
        <v>56</v>
      </c>
      <c r="K27" s="4" t="s">
        <v>257</v>
      </c>
      <c r="L27" s="4">
        <v>38</v>
      </c>
      <c r="M27" s="4">
        <v>6</v>
      </c>
      <c r="N27" s="4">
        <v>0</v>
      </c>
      <c r="O27" s="4">
        <v>0</v>
      </c>
      <c r="P27" s="4">
        <v>0</v>
      </c>
      <c r="Q27" s="4">
        <v>0</v>
      </c>
      <c r="R27" s="4">
        <v>33</v>
      </c>
      <c r="S27" s="4">
        <v>5</v>
      </c>
      <c r="T27" s="4">
        <v>0</v>
      </c>
      <c r="U27" s="4">
        <v>0</v>
      </c>
      <c r="V27" s="4">
        <v>38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  <c r="AI27" s="4">
        <v>0</v>
      </c>
      <c r="AJ27" s="4">
        <v>0</v>
      </c>
      <c r="AK27" s="4">
        <v>0</v>
      </c>
      <c r="AL27" s="4">
        <v>0</v>
      </c>
      <c r="AM27" s="4">
        <v>0</v>
      </c>
      <c r="AN27" s="4">
        <v>0</v>
      </c>
      <c r="AO27" s="4">
        <v>0</v>
      </c>
      <c r="AP27" s="4">
        <v>0</v>
      </c>
      <c r="AQ27" s="4">
        <v>0</v>
      </c>
      <c r="AR27" s="4">
        <v>0</v>
      </c>
      <c r="AS27" s="4">
        <v>0</v>
      </c>
      <c r="AT27" s="4">
        <v>0</v>
      </c>
      <c r="AU27" s="4">
        <v>0</v>
      </c>
      <c r="AV27" s="4">
        <v>0</v>
      </c>
      <c r="AW27" s="4">
        <v>0</v>
      </c>
      <c r="AX27" s="4">
        <v>0</v>
      </c>
      <c r="AY27" s="4">
        <v>0</v>
      </c>
      <c r="AZ27" s="4">
        <v>0</v>
      </c>
      <c r="BA27" s="4">
        <v>0</v>
      </c>
      <c r="BB27" s="4">
        <v>0</v>
      </c>
      <c r="BC27" s="4">
        <v>0</v>
      </c>
      <c r="BD27" s="4">
        <v>0</v>
      </c>
      <c r="BE27" s="4">
        <v>0</v>
      </c>
      <c r="BF27" s="4">
        <v>0</v>
      </c>
      <c r="BG27" s="4">
        <v>0</v>
      </c>
      <c r="BH27" s="4">
        <v>0</v>
      </c>
      <c r="BI27" s="4">
        <v>0</v>
      </c>
      <c r="BJ27" s="4">
        <v>0</v>
      </c>
      <c r="BK27" s="4">
        <v>0</v>
      </c>
      <c r="BL27" s="4">
        <v>0</v>
      </c>
      <c r="BM27" s="4">
        <v>0</v>
      </c>
      <c r="BN27" s="4">
        <v>0</v>
      </c>
      <c r="BO27" s="4">
        <v>0</v>
      </c>
      <c r="BP27" s="4">
        <v>0</v>
      </c>
      <c r="BQ27" s="4">
        <v>0</v>
      </c>
      <c r="BR27" s="4">
        <v>0</v>
      </c>
      <c r="BS27" s="4">
        <v>0</v>
      </c>
      <c r="BT27" s="4">
        <v>0</v>
      </c>
      <c r="BU27" s="4">
        <v>0</v>
      </c>
      <c r="BV27" s="4">
        <v>0</v>
      </c>
      <c r="BW27" s="4">
        <v>0</v>
      </c>
      <c r="BX27" s="4">
        <v>0</v>
      </c>
      <c r="BY27" s="4">
        <v>0</v>
      </c>
      <c r="BZ27" s="4">
        <v>0</v>
      </c>
      <c r="CA27" s="4">
        <v>0</v>
      </c>
      <c r="CB27" s="4">
        <v>0</v>
      </c>
      <c r="CC27" s="4">
        <v>33</v>
      </c>
      <c r="CD27" s="4">
        <v>5</v>
      </c>
      <c r="CE27" s="4">
        <v>0</v>
      </c>
      <c r="CF27" s="4">
        <v>0</v>
      </c>
      <c r="CG27" s="4">
        <v>38</v>
      </c>
      <c r="CH27" s="4">
        <v>38</v>
      </c>
      <c r="CI27" s="4">
        <v>0</v>
      </c>
      <c r="CJ27" s="4">
        <v>0</v>
      </c>
      <c r="CK27" s="4">
        <v>0</v>
      </c>
      <c r="CL27" s="4">
        <v>0</v>
      </c>
      <c r="CM27" s="4">
        <v>0</v>
      </c>
      <c r="CN27" s="4">
        <v>38</v>
      </c>
      <c r="CO27" s="4">
        <v>6</v>
      </c>
      <c r="CP27" s="4">
        <v>38</v>
      </c>
      <c r="CQ27" s="4">
        <v>36</v>
      </c>
      <c r="CR27" s="4">
        <v>10</v>
      </c>
      <c r="CT27" s="4">
        <v>1</v>
      </c>
      <c r="CU27" s="4">
        <v>6</v>
      </c>
      <c r="CV27" s="4">
        <v>6</v>
      </c>
      <c r="CW27" s="4">
        <v>8</v>
      </c>
      <c r="CX27" s="4">
        <v>21</v>
      </c>
      <c r="CY27" s="4">
        <v>6</v>
      </c>
      <c r="CZ27" s="4">
        <v>6</v>
      </c>
      <c r="DA27" s="4">
        <v>5</v>
      </c>
      <c r="DB27" s="4">
        <v>5</v>
      </c>
      <c r="DC27" s="4">
        <v>0</v>
      </c>
      <c r="DD27" s="4">
        <v>0</v>
      </c>
      <c r="DE27" s="4">
        <v>1</v>
      </c>
    </row>
    <row r="28" spans="1:109" outlineLevel="2">
      <c r="A28" s="4" t="s">
        <v>671</v>
      </c>
      <c r="B28" s="4" t="s">
        <v>670</v>
      </c>
      <c r="C28" s="4" t="s">
        <v>625</v>
      </c>
      <c r="D28" s="4" t="s">
        <v>62</v>
      </c>
      <c r="E28" s="4" t="s">
        <v>106</v>
      </c>
      <c r="F28" s="4" t="s">
        <v>53</v>
      </c>
      <c r="G28" s="4" t="s">
        <v>106</v>
      </c>
      <c r="H28" s="4" t="s">
        <v>669</v>
      </c>
      <c r="I28" s="4" t="s">
        <v>123</v>
      </c>
      <c r="J28" s="4" t="s">
        <v>56</v>
      </c>
      <c r="K28" s="4" t="s">
        <v>257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6</v>
      </c>
      <c r="X28" s="4">
        <v>1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6</v>
      </c>
      <c r="AE28" s="4">
        <v>0</v>
      </c>
      <c r="AF28" s="4">
        <v>0</v>
      </c>
      <c r="AG28" s="4">
        <v>6</v>
      </c>
      <c r="AH28" s="4">
        <v>48</v>
      </c>
      <c r="AI28" s="4">
        <v>5</v>
      </c>
      <c r="AJ28" s="4">
        <v>0</v>
      </c>
      <c r="AK28" s="4">
        <v>0</v>
      </c>
      <c r="AL28" s="4">
        <v>0</v>
      </c>
      <c r="AM28" s="4">
        <v>0</v>
      </c>
      <c r="AN28" s="4">
        <v>1</v>
      </c>
      <c r="AO28" s="4">
        <v>32</v>
      </c>
      <c r="AP28" s="4">
        <v>0</v>
      </c>
      <c r="AQ28" s="4">
        <v>15</v>
      </c>
      <c r="AR28" s="4">
        <v>48</v>
      </c>
      <c r="AS28" s="4">
        <v>0</v>
      </c>
      <c r="AT28" s="4">
        <v>0</v>
      </c>
      <c r="AU28" s="4">
        <v>0</v>
      </c>
      <c r="AV28" s="4">
        <v>0</v>
      </c>
      <c r="AW28" s="4">
        <v>0</v>
      </c>
      <c r="AX28" s="4">
        <v>0</v>
      </c>
      <c r="AY28" s="4">
        <v>0</v>
      </c>
      <c r="AZ28" s="4">
        <v>0</v>
      </c>
      <c r="BA28" s="4">
        <v>0</v>
      </c>
      <c r="BB28" s="4">
        <v>0</v>
      </c>
      <c r="BC28" s="4">
        <v>0</v>
      </c>
      <c r="BD28" s="4">
        <v>20</v>
      </c>
      <c r="BE28" s="4">
        <v>2</v>
      </c>
      <c r="BF28" s="4">
        <v>0</v>
      </c>
      <c r="BG28" s="4">
        <v>0</v>
      </c>
      <c r="BH28" s="4">
        <v>0</v>
      </c>
      <c r="BI28" s="4">
        <v>0</v>
      </c>
      <c r="BJ28" s="4">
        <v>1</v>
      </c>
      <c r="BK28" s="4">
        <v>17</v>
      </c>
      <c r="BL28" s="4">
        <v>0</v>
      </c>
      <c r="BM28" s="4">
        <v>2</v>
      </c>
      <c r="BN28" s="4">
        <v>20</v>
      </c>
      <c r="BO28" s="4">
        <v>0</v>
      </c>
      <c r="BP28" s="4">
        <v>0</v>
      </c>
      <c r="BQ28" s="4">
        <v>0</v>
      </c>
      <c r="BR28" s="4">
        <v>0</v>
      </c>
      <c r="BS28" s="4">
        <v>0</v>
      </c>
      <c r="BT28" s="4">
        <v>0</v>
      </c>
      <c r="BU28" s="4">
        <v>0</v>
      </c>
      <c r="BV28" s="4">
        <v>0</v>
      </c>
      <c r="BW28" s="4">
        <v>0</v>
      </c>
      <c r="BX28" s="4">
        <v>0</v>
      </c>
      <c r="BY28" s="4">
        <v>0</v>
      </c>
      <c r="BZ28" s="4">
        <v>0</v>
      </c>
      <c r="CA28" s="4">
        <v>0</v>
      </c>
      <c r="CB28" s="4">
        <v>0</v>
      </c>
      <c r="CC28" s="4">
        <v>2</v>
      </c>
      <c r="CD28" s="4">
        <v>55</v>
      </c>
      <c r="CE28" s="4">
        <v>0</v>
      </c>
      <c r="CF28" s="4">
        <v>17</v>
      </c>
      <c r="CG28" s="4">
        <v>74</v>
      </c>
      <c r="CH28" s="4">
        <v>0</v>
      </c>
      <c r="CI28" s="4">
        <v>6</v>
      </c>
      <c r="CJ28" s="4">
        <v>48</v>
      </c>
      <c r="CK28" s="4">
        <v>0</v>
      </c>
      <c r="CL28" s="4">
        <v>20</v>
      </c>
      <c r="CM28" s="4">
        <v>0</v>
      </c>
      <c r="CN28" s="4">
        <v>74</v>
      </c>
      <c r="CO28" s="4">
        <v>8</v>
      </c>
      <c r="CP28" s="4">
        <v>0</v>
      </c>
      <c r="CQ28" s="4">
        <v>0</v>
      </c>
      <c r="CR28" s="4">
        <v>0</v>
      </c>
      <c r="CT28" s="4">
        <v>1</v>
      </c>
      <c r="CU28" s="4">
        <v>8</v>
      </c>
      <c r="CV28" s="4">
        <v>12</v>
      </c>
      <c r="CW28" s="4">
        <v>4</v>
      </c>
      <c r="CX28" s="4">
        <v>25</v>
      </c>
      <c r="CY28" s="4">
        <v>12</v>
      </c>
      <c r="CZ28" s="4">
        <v>8</v>
      </c>
      <c r="DA28" s="4">
        <v>13</v>
      </c>
      <c r="DB28" s="4">
        <v>13</v>
      </c>
      <c r="DC28" s="4">
        <v>2</v>
      </c>
      <c r="DD28" s="4">
        <v>2</v>
      </c>
      <c r="DE28" s="4">
        <v>1</v>
      </c>
    </row>
    <row r="29" spans="1:109" outlineLevel="2">
      <c r="A29" s="4" t="s">
        <v>668</v>
      </c>
      <c r="B29" s="4" t="s">
        <v>667</v>
      </c>
      <c r="C29" s="4" t="s">
        <v>50</v>
      </c>
      <c r="D29" s="4" t="s">
        <v>62</v>
      </c>
      <c r="E29" s="4" t="s">
        <v>106</v>
      </c>
      <c r="F29" s="4" t="s">
        <v>53</v>
      </c>
      <c r="G29" s="4" t="s">
        <v>106</v>
      </c>
      <c r="H29" s="4" t="s">
        <v>666</v>
      </c>
      <c r="I29" s="4" t="s">
        <v>326</v>
      </c>
      <c r="J29" s="4" t="s">
        <v>56</v>
      </c>
      <c r="K29" s="4" t="s">
        <v>257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6</v>
      </c>
      <c r="X29" s="4">
        <v>1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6</v>
      </c>
      <c r="AG29" s="4">
        <v>6</v>
      </c>
      <c r="AH29" s="4">
        <v>38</v>
      </c>
      <c r="AI29" s="4">
        <v>4</v>
      </c>
      <c r="AJ29" s="4">
        <v>0</v>
      </c>
      <c r="AK29" s="4">
        <v>0</v>
      </c>
      <c r="AL29" s="4">
        <v>0</v>
      </c>
      <c r="AM29" s="4">
        <v>0</v>
      </c>
      <c r="AN29" s="4">
        <v>0</v>
      </c>
      <c r="AO29" s="4">
        <v>20</v>
      </c>
      <c r="AP29" s="4">
        <v>0</v>
      </c>
      <c r="AQ29" s="4">
        <v>18</v>
      </c>
      <c r="AR29" s="4">
        <v>38</v>
      </c>
      <c r="AS29" s="4">
        <v>0</v>
      </c>
      <c r="AT29" s="4">
        <v>0</v>
      </c>
      <c r="AU29" s="4">
        <v>0</v>
      </c>
      <c r="AV29" s="4">
        <v>0</v>
      </c>
      <c r="AW29" s="4">
        <v>0</v>
      </c>
      <c r="AX29" s="4">
        <v>0</v>
      </c>
      <c r="AY29" s="4">
        <v>0</v>
      </c>
      <c r="AZ29" s="4">
        <v>0</v>
      </c>
      <c r="BA29" s="4">
        <v>0</v>
      </c>
      <c r="BB29" s="4">
        <v>0</v>
      </c>
      <c r="BC29" s="4">
        <v>0</v>
      </c>
      <c r="BD29" s="4">
        <v>0</v>
      </c>
      <c r="BE29" s="4">
        <v>0</v>
      </c>
      <c r="BF29" s="4">
        <v>0</v>
      </c>
      <c r="BG29" s="4">
        <v>0</v>
      </c>
      <c r="BH29" s="4">
        <v>0</v>
      </c>
      <c r="BI29" s="4">
        <v>0</v>
      </c>
      <c r="BJ29" s="4">
        <v>0</v>
      </c>
      <c r="BK29" s="4">
        <v>0</v>
      </c>
      <c r="BL29" s="4">
        <v>0</v>
      </c>
      <c r="BM29" s="4">
        <v>0</v>
      </c>
      <c r="BN29" s="4">
        <v>0</v>
      </c>
      <c r="BO29" s="4">
        <v>6</v>
      </c>
      <c r="BP29" s="4">
        <v>0</v>
      </c>
      <c r="BQ29" s="4">
        <v>0</v>
      </c>
      <c r="BR29" s="4">
        <v>0</v>
      </c>
      <c r="BS29" s="4">
        <v>0</v>
      </c>
      <c r="BT29" s="4">
        <v>0</v>
      </c>
      <c r="BU29" s="4">
        <v>0</v>
      </c>
      <c r="BV29" s="4">
        <v>0</v>
      </c>
      <c r="BW29" s="4">
        <v>6</v>
      </c>
      <c r="BX29" s="4">
        <v>6</v>
      </c>
      <c r="BY29" s="4">
        <v>0</v>
      </c>
      <c r="BZ29" s="4">
        <v>0</v>
      </c>
      <c r="CA29" s="4">
        <v>0</v>
      </c>
      <c r="CB29" s="4">
        <v>0</v>
      </c>
      <c r="CC29" s="4">
        <v>0</v>
      </c>
      <c r="CD29" s="4">
        <v>20</v>
      </c>
      <c r="CE29" s="4">
        <v>0</v>
      </c>
      <c r="CF29" s="4">
        <v>30</v>
      </c>
      <c r="CG29" s="4">
        <v>50</v>
      </c>
      <c r="CH29" s="4">
        <v>0</v>
      </c>
      <c r="CI29" s="4">
        <v>6</v>
      </c>
      <c r="CJ29" s="4">
        <v>38</v>
      </c>
      <c r="CK29" s="4">
        <v>0</v>
      </c>
      <c r="CL29" s="4">
        <v>0</v>
      </c>
      <c r="CM29" s="4">
        <v>6</v>
      </c>
      <c r="CN29" s="4">
        <v>50</v>
      </c>
      <c r="CO29" s="4">
        <v>5</v>
      </c>
      <c r="CP29" s="4">
        <v>0</v>
      </c>
      <c r="CQ29" s="4">
        <v>0</v>
      </c>
      <c r="CR29" s="4">
        <v>0</v>
      </c>
      <c r="CT29" s="4">
        <v>1</v>
      </c>
      <c r="CU29" s="4">
        <v>5</v>
      </c>
      <c r="CV29" s="4">
        <v>8</v>
      </c>
      <c r="CW29" s="4">
        <v>5</v>
      </c>
      <c r="CX29" s="4">
        <v>19</v>
      </c>
      <c r="CY29" s="4">
        <v>4</v>
      </c>
      <c r="CZ29" s="4">
        <v>4</v>
      </c>
      <c r="DA29" s="4">
        <v>6</v>
      </c>
      <c r="DB29" s="4">
        <v>6</v>
      </c>
      <c r="DC29" s="4">
        <v>0</v>
      </c>
      <c r="DD29" s="4">
        <v>0</v>
      </c>
      <c r="DE29" s="4">
        <v>1</v>
      </c>
    </row>
    <row r="30" spans="1:109" outlineLevel="2">
      <c r="A30" s="4" t="s">
        <v>665</v>
      </c>
      <c r="B30" s="4" t="s">
        <v>664</v>
      </c>
      <c r="C30" s="4" t="s">
        <v>50</v>
      </c>
      <c r="D30" s="4" t="s">
        <v>62</v>
      </c>
      <c r="E30" s="4" t="s">
        <v>106</v>
      </c>
      <c r="F30" s="4" t="s">
        <v>53</v>
      </c>
      <c r="G30" s="4" t="s">
        <v>106</v>
      </c>
      <c r="H30" s="4" t="s">
        <v>663</v>
      </c>
      <c r="I30" s="4" t="s">
        <v>317</v>
      </c>
      <c r="J30" s="4" t="s">
        <v>56</v>
      </c>
      <c r="K30" s="4" t="s">
        <v>257</v>
      </c>
      <c r="L30" s="4">
        <v>26</v>
      </c>
      <c r="M30" s="4">
        <v>4</v>
      </c>
      <c r="N30" s="4">
        <v>0</v>
      </c>
      <c r="O30" s="4">
        <v>0</v>
      </c>
      <c r="P30" s="4">
        <v>0</v>
      </c>
      <c r="Q30" s="4">
        <v>0</v>
      </c>
      <c r="R30" s="4">
        <v>15</v>
      </c>
      <c r="S30" s="4">
        <v>7</v>
      </c>
      <c r="T30" s="4">
        <v>4</v>
      </c>
      <c r="U30" s="4">
        <v>0</v>
      </c>
      <c r="V30" s="4">
        <v>26</v>
      </c>
      <c r="W30" s="4">
        <v>10</v>
      </c>
      <c r="X30" s="4">
        <v>2</v>
      </c>
      <c r="Y30" s="4">
        <v>0</v>
      </c>
      <c r="Z30" s="4">
        <v>0</v>
      </c>
      <c r="AA30" s="4">
        <v>0</v>
      </c>
      <c r="AB30" s="4">
        <v>0</v>
      </c>
      <c r="AC30" s="4">
        <v>4</v>
      </c>
      <c r="AD30" s="4">
        <v>2</v>
      </c>
      <c r="AE30" s="4">
        <v>0</v>
      </c>
      <c r="AF30" s="4">
        <v>4</v>
      </c>
      <c r="AG30" s="4">
        <v>10</v>
      </c>
      <c r="AH30" s="4">
        <v>0</v>
      </c>
      <c r="AI30" s="4">
        <v>0</v>
      </c>
      <c r="AJ30" s="4">
        <v>0</v>
      </c>
      <c r="AK30" s="4">
        <v>0</v>
      </c>
      <c r="AL30" s="4">
        <v>0</v>
      </c>
      <c r="AM30" s="4">
        <v>0</v>
      </c>
      <c r="AN30" s="4">
        <v>0</v>
      </c>
      <c r="AO30" s="4">
        <v>0</v>
      </c>
      <c r="AP30" s="4">
        <v>0</v>
      </c>
      <c r="AQ30" s="4">
        <v>0</v>
      </c>
      <c r="AR30" s="4">
        <v>0</v>
      </c>
      <c r="AS30" s="4">
        <v>0</v>
      </c>
      <c r="AT30" s="4">
        <v>0</v>
      </c>
      <c r="AU30" s="4">
        <v>0</v>
      </c>
      <c r="AV30" s="4">
        <v>0</v>
      </c>
      <c r="AW30" s="4">
        <v>0</v>
      </c>
      <c r="AX30" s="4">
        <v>0</v>
      </c>
      <c r="AY30" s="4">
        <v>0</v>
      </c>
      <c r="AZ30" s="4">
        <v>0</v>
      </c>
      <c r="BA30" s="4">
        <v>0</v>
      </c>
      <c r="BB30" s="4">
        <v>0</v>
      </c>
      <c r="BC30" s="4">
        <v>0</v>
      </c>
      <c r="BD30" s="4">
        <v>0</v>
      </c>
      <c r="BE30" s="4">
        <v>0</v>
      </c>
      <c r="BF30" s="4">
        <v>0</v>
      </c>
      <c r="BG30" s="4">
        <v>0</v>
      </c>
      <c r="BH30" s="4">
        <v>0</v>
      </c>
      <c r="BI30" s="4">
        <v>0</v>
      </c>
      <c r="BJ30" s="4">
        <v>0</v>
      </c>
      <c r="BK30" s="4">
        <v>0</v>
      </c>
      <c r="BL30" s="4">
        <v>0</v>
      </c>
      <c r="BM30" s="4">
        <v>0</v>
      </c>
      <c r="BN30" s="4">
        <v>0</v>
      </c>
      <c r="BO30" s="4">
        <v>19</v>
      </c>
      <c r="BP30" s="4">
        <v>0</v>
      </c>
      <c r="BQ30" s="4">
        <v>0</v>
      </c>
      <c r="BR30" s="4">
        <v>0</v>
      </c>
      <c r="BS30" s="4">
        <v>0</v>
      </c>
      <c r="BT30" s="4">
        <v>0</v>
      </c>
      <c r="BU30" s="4">
        <v>1</v>
      </c>
      <c r="BV30" s="4">
        <v>0</v>
      </c>
      <c r="BW30" s="4">
        <v>18</v>
      </c>
      <c r="BX30" s="4">
        <v>19</v>
      </c>
      <c r="BY30" s="4">
        <v>0</v>
      </c>
      <c r="BZ30" s="4">
        <v>0</v>
      </c>
      <c r="CA30" s="4">
        <v>0</v>
      </c>
      <c r="CB30" s="4">
        <v>0</v>
      </c>
      <c r="CC30" s="4">
        <v>19</v>
      </c>
      <c r="CD30" s="4">
        <v>10</v>
      </c>
      <c r="CE30" s="4">
        <v>4</v>
      </c>
      <c r="CF30" s="4">
        <v>22</v>
      </c>
      <c r="CG30" s="4">
        <v>55</v>
      </c>
      <c r="CH30" s="4">
        <v>26</v>
      </c>
      <c r="CI30" s="4">
        <v>10</v>
      </c>
      <c r="CJ30" s="4">
        <v>0</v>
      </c>
      <c r="CK30" s="4">
        <v>0</v>
      </c>
      <c r="CL30" s="4">
        <v>0</v>
      </c>
      <c r="CM30" s="4">
        <v>19</v>
      </c>
      <c r="CN30" s="4">
        <v>55</v>
      </c>
      <c r="CO30" s="4">
        <v>6</v>
      </c>
      <c r="CP30" s="4">
        <v>0</v>
      </c>
      <c r="CQ30" s="4">
        <v>36</v>
      </c>
      <c r="CR30" s="4">
        <v>0</v>
      </c>
      <c r="CT30" s="4">
        <v>1</v>
      </c>
      <c r="CU30" s="4">
        <v>6</v>
      </c>
      <c r="CV30" s="4">
        <v>6</v>
      </c>
      <c r="CW30" s="4">
        <v>7</v>
      </c>
      <c r="CX30" s="4">
        <v>20</v>
      </c>
      <c r="CY30" s="4">
        <v>6</v>
      </c>
      <c r="CZ30" s="4">
        <v>6</v>
      </c>
      <c r="DA30" s="4">
        <v>5</v>
      </c>
      <c r="DB30" s="4">
        <v>5</v>
      </c>
      <c r="DC30" s="4">
        <v>0</v>
      </c>
      <c r="DD30" s="4">
        <v>0</v>
      </c>
      <c r="DE30" s="4">
        <v>1</v>
      </c>
    </row>
    <row r="31" spans="1:109" outlineLevel="2">
      <c r="A31" s="4" t="s">
        <v>662</v>
      </c>
      <c r="B31" s="4" t="s">
        <v>661</v>
      </c>
      <c r="C31" s="4" t="s">
        <v>50</v>
      </c>
      <c r="D31" s="4" t="s">
        <v>62</v>
      </c>
      <c r="E31" s="4" t="s">
        <v>106</v>
      </c>
      <c r="F31" s="4" t="s">
        <v>53</v>
      </c>
      <c r="G31" s="4" t="s">
        <v>106</v>
      </c>
      <c r="H31" s="4" t="s">
        <v>660</v>
      </c>
      <c r="I31" s="4" t="s">
        <v>62</v>
      </c>
      <c r="J31" s="4" t="s">
        <v>56</v>
      </c>
      <c r="K31" s="4" t="s">
        <v>257</v>
      </c>
      <c r="L31" s="4">
        <v>8</v>
      </c>
      <c r="M31" s="4">
        <v>1</v>
      </c>
      <c r="N31" s="4">
        <v>0</v>
      </c>
      <c r="O31" s="4">
        <v>0</v>
      </c>
      <c r="P31" s="4">
        <v>0</v>
      </c>
      <c r="Q31" s="4">
        <v>0</v>
      </c>
      <c r="R31" s="4">
        <v>4</v>
      </c>
      <c r="S31" s="4">
        <v>0</v>
      </c>
      <c r="T31" s="4">
        <v>0</v>
      </c>
      <c r="U31" s="4">
        <v>4</v>
      </c>
      <c r="V31" s="4">
        <v>8</v>
      </c>
      <c r="W31" s="4">
        <v>5</v>
      </c>
      <c r="X31" s="4">
        <v>1</v>
      </c>
      <c r="Y31" s="4">
        <v>1</v>
      </c>
      <c r="Z31" s="4">
        <v>0</v>
      </c>
      <c r="AA31" s="4">
        <v>0</v>
      </c>
      <c r="AB31" s="4">
        <v>0</v>
      </c>
      <c r="AC31" s="4">
        <v>2</v>
      </c>
      <c r="AD31" s="4">
        <v>1</v>
      </c>
      <c r="AE31" s="4">
        <v>0</v>
      </c>
      <c r="AF31" s="4">
        <v>1</v>
      </c>
      <c r="AG31" s="4">
        <v>5</v>
      </c>
      <c r="AH31" s="4">
        <v>28</v>
      </c>
      <c r="AI31" s="4">
        <v>4</v>
      </c>
      <c r="AJ31" s="4">
        <v>0</v>
      </c>
      <c r="AK31" s="4">
        <v>3</v>
      </c>
      <c r="AL31" s="4">
        <v>0</v>
      </c>
      <c r="AM31" s="4">
        <v>0</v>
      </c>
      <c r="AN31" s="4">
        <v>7</v>
      </c>
      <c r="AO31" s="4">
        <v>13</v>
      </c>
      <c r="AP31" s="4">
        <v>0</v>
      </c>
      <c r="AQ31" s="4">
        <v>5</v>
      </c>
      <c r="AR31" s="4">
        <v>28</v>
      </c>
      <c r="AS31" s="4">
        <v>0</v>
      </c>
      <c r="AT31" s="4">
        <v>0</v>
      </c>
      <c r="AU31" s="4">
        <v>0</v>
      </c>
      <c r="AV31" s="4">
        <v>0</v>
      </c>
      <c r="AW31" s="4">
        <v>0</v>
      </c>
      <c r="AX31" s="4">
        <v>0</v>
      </c>
      <c r="AY31" s="4">
        <v>0</v>
      </c>
      <c r="AZ31" s="4">
        <v>0</v>
      </c>
      <c r="BA31" s="4">
        <v>0</v>
      </c>
      <c r="BB31" s="4">
        <v>0</v>
      </c>
      <c r="BC31" s="4">
        <v>0</v>
      </c>
      <c r="BD31" s="4">
        <v>18</v>
      </c>
      <c r="BE31" s="4">
        <v>3</v>
      </c>
      <c r="BF31" s="4">
        <v>0</v>
      </c>
      <c r="BG31" s="4">
        <v>0</v>
      </c>
      <c r="BH31" s="4">
        <v>0</v>
      </c>
      <c r="BI31" s="4">
        <v>0</v>
      </c>
      <c r="BJ31" s="4">
        <v>4</v>
      </c>
      <c r="BK31" s="4">
        <v>13</v>
      </c>
      <c r="BL31" s="4">
        <v>0</v>
      </c>
      <c r="BM31" s="4">
        <v>1</v>
      </c>
      <c r="BN31" s="4">
        <v>18</v>
      </c>
      <c r="BO31" s="4">
        <v>4</v>
      </c>
      <c r="BP31" s="4">
        <v>4</v>
      </c>
      <c r="BQ31" s="4">
        <v>0</v>
      </c>
      <c r="BR31" s="4">
        <v>0</v>
      </c>
      <c r="BS31" s="4">
        <v>0</v>
      </c>
      <c r="BT31" s="4">
        <v>0</v>
      </c>
      <c r="BU31" s="4">
        <v>0</v>
      </c>
      <c r="BV31" s="4">
        <v>0</v>
      </c>
      <c r="BW31" s="4">
        <v>0</v>
      </c>
      <c r="BX31" s="4">
        <v>4</v>
      </c>
      <c r="BY31" s="4">
        <v>5</v>
      </c>
      <c r="BZ31" s="4">
        <v>3</v>
      </c>
      <c r="CA31" s="4">
        <v>0</v>
      </c>
      <c r="CB31" s="4">
        <v>0</v>
      </c>
      <c r="CC31" s="4">
        <v>17</v>
      </c>
      <c r="CD31" s="4">
        <v>27</v>
      </c>
      <c r="CE31" s="4">
        <v>0</v>
      </c>
      <c r="CF31" s="4">
        <v>11</v>
      </c>
      <c r="CG31" s="4">
        <v>63</v>
      </c>
      <c r="CH31" s="4">
        <v>8</v>
      </c>
      <c r="CI31" s="4">
        <v>5</v>
      </c>
      <c r="CJ31" s="4">
        <v>28</v>
      </c>
      <c r="CK31" s="4">
        <v>0</v>
      </c>
      <c r="CL31" s="4">
        <v>18</v>
      </c>
      <c r="CM31" s="4">
        <v>4</v>
      </c>
      <c r="CN31" s="4">
        <v>63</v>
      </c>
      <c r="CO31" s="4">
        <v>9</v>
      </c>
      <c r="CP31" s="4">
        <v>59</v>
      </c>
      <c r="CQ31" s="4">
        <v>55</v>
      </c>
      <c r="CR31" s="4">
        <v>0</v>
      </c>
      <c r="CT31" s="4">
        <v>1</v>
      </c>
      <c r="CU31" s="4">
        <v>9</v>
      </c>
      <c r="CV31" s="4">
        <v>12</v>
      </c>
      <c r="CW31" s="4">
        <v>7</v>
      </c>
      <c r="CX31" s="4">
        <v>29</v>
      </c>
      <c r="CY31" s="4">
        <v>18</v>
      </c>
      <c r="CZ31" s="4">
        <v>12</v>
      </c>
      <c r="DA31" s="4">
        <v>9</v>
      </c>
      <c r="DB31" s="4">
        <v>6</v>
      </c>
      <c r="DC31" s="4">
        <v>2</v>
      </c>
      <c r="DD31" s="4">
        <v>2</v>
      </c>
      <c r="DE31" s="4">
        <v>1</v>
      </c>
    </row>
    <row r="32" spans="1:109" outlineLevel="2">
      <c r="A32" s="4" t="s">
        <v>659</v>
      </c>
      <c r="B32" s="4" t="s">
        <v>658</v>
      </c>
      <c r="C32" s="4" t="s">
        <v>625</v>
      </c>
      <c r="D32" s="4" t="s">
        <v>62</v>
      </c>
      <c r="E32" s="4" t="s">
        <v>106</v>
      </c>
      <c r="F32" s="4" t="s">
        <v>53</v>
      </c>
      <c r="G32" s="4" t="s">
        <v>106</v>
      </c>
      <c r="H32" s="4" t="s">
        <v>657</v>
      </c>
      <c r="I32" s="4" t="s">
        <v>179</v>
      </c>
      <c r="J32" s="4" t="s">
        <v>56</v>
      </c>
      <c r="K32" s="4" t="s">
        <v>257</v>
      </c>
      <c r="L32" s="4">
        <v>6</v>
      </c>
      <c r="M32" s="4">
        <v>1</v>
      </c>
      <c r="N32" s="4">
        <v>0</v>
      </c>
      <c r="O32" s="4">
        <v>0</v>
      </c>
      <c r="P32" s="4">
        <v>6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6</v>
      </c>
      <c r="W32" s="4">
        <v>1</v>
      </c>
      <c r="X32" s="4">
        <v>0</v>
      </c>
      <c r="Y32" s="4">
        <v>0</v>
      </c>
      <c r="Z32" s="4">
        <v>0</v>
      </c>
      <c r="AA32" s="4">
        <v>1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1</v>
      </c>
      <c r="AH32" s="4">
        <v>24</v>
      </c>
      <c r="AI32" s="4">
        <v>5</v>
      </c>
      <c r="AJ32" s="4">
        <v>0</v>
      </c>
      <c r="AK32" s="4">
        <v>0</v>
      </c>
      <c r="AL32" s="4">
        <v>23</v>
      </c>
      <c r="AM32" s="4">
        <v>0</v>
      </c>
      <c r="AN32" s="4">
        <v>0</v>
      </c>
      <c r="AO32" s="4">
        <v>0</v>
      </c>
      <c r="AP32" s="4">
        <v>0</v>
      </c>
      <c r="AQ32" s="4">
        <v>1</v>
      </c>
      <c r="AR32" s="4">
        <v>24</v>
      </c>
      <c r="AS32" s="4">
        <v>0</v>
      </c>
      <c r="AT32" s="4">
        <v>0</v>
      </c>
      <c r="AU32" s="4">
        <v>0</v>
      </c>
      <c r="AV32" s="4">
        <v>0</v>
      </c>
      <c r="AW32" s="4">
        <v>0</v>
      </c>
      <c r="AX32" s="4">
        <v>0</v>
      </c>
      <c r="AY32" s="4">
        <v>0</v>
      </c>
      <c r="AZ32" s="4">
        <v>0</v>
      </c>
      <c r="BA32" s="4">
        <v>0</v>
      </c>
      <c r="BB32" s="4">
        <v>0</v>
      </c>
      <c r="BC32" s="4">
        <v>0</v>
      </c>
      <c r="BD32" s="4">
        <v>4</v>
      </c>
      <c r="BE32" s="4">
        <v>0</v>
      </c>
      <c r="BF32" s="4">
        <v>0</v>
      </c>
      <c r="BG32" s="4">
        <v>0</v>
      </c>
      <c r="BH32" s="4">
        <v>1</v>
      </c>
      <c r="BI32" s="4">
        <v>0</v>
      </c>
      <c r="BJ32" s="4">
        <v>0</v>
      </c>
      <c r="BK32" s="4">
        <v>0</v>
      </c>
      <c r="BL32" s="4">
        <v>0</v>
      </c>
      <c r="BM32" s="4">
        <v>3</v>
      </c>
      <c r="BN32" s="4">
        <v>4</v>
      </c>
      <c r="BO32" s="4">
        <v>25</v>
      </c>
      <c r="BP32" s="4">
        <v>0</v>
      </c>
      <c r="BQ32" s="4">
        <v>0</v>
      </c>
      <c r="BR32" s="4">
        <v>25</v>
      </c>
      <c r="BS32" s="4">
        <v>0</v>
      </c>
      <c r="BT32" s="4">
        <v>0</v>
      </c>
      <c r="BU32" s="4">
        <v>0</v>
      </c>
      <c r="BV32" s="4">
        <v>0</v>
      </c>
      <c r="BW32" s="4">
        <v>0</v>
      </c>
      <c r="BX32" s="4">
        <v>25</v>
      </c>
      <c r="BY32" s="4">
        <v>0</v>
      </c>
      <c r="BZ32" s="4">
        <v>0</v>
      </c>
      <c r="CA32" s="4">
        <v>56</v>
      </c>
      <c r="CB32" s="4">
        <v>0</v>
      </c>
      <c r="CC32" s="4">
        <v>0</v>
      </c>
      <c r="CD32" s="4">
        <v>0</v>
      </c>
      <c r="CE32" s="4">
        <v>0</v>
      </c>
      <c r="CF32" s="4">
        <v>4</v>
      </c>
      <c r="CG32" s="4">
        <v>60</v>
      </c>
      <c r="CH32" s="4">
        <v>6</v>
      </c>
      <c r="CI32" s="4">
        <v>1</v>
      </c>
      <c r="CJ32" s="4">
        <v>24</v>
      </c>
      <c r="CK32" s="4">
        <v>0</v>
      </c>
      <c r="CL32" s="4">
        <v>4</v>
      </c>
      <c r="CM32" s="4">
        <v>25</v>
      </c>
      <c r="CN32" s="4">
        <v>60</v>
      </c>
      <c r="CO32" s="4">
        <v>6</v>
      </c>
      <c r="CP32" s="4">
        <v>36</v>
      </c>
      <c r="CQ32" s="4">
        <v>35</v>
      </c>
      <c r="CR32" s="4">
        <v>51</v>
      </c>
      <c r="CT32" s="4">
        <v>1</v>
      </c>
      <c r="CU32" s="4">
        <v>6</v>
      </c>
      <c r="CV32" s="4">
        <v>5</v>
      </c>
      <c r="CW32" s="4">
        <v>4</v>
      </c>
      <c r="CX32" s="4">
        <v>16</v>
      </c>
      <c r="CY32" s="4">
        <v>7</v>
      </c>
      <c r="CZ32" s="4">
        <v>7</v>
      </c>
      <c r="DA32" s="4">
        <v>1</v>
      </c>
      <c r="DB32" s="4">
        <v>1</v>
      </c>
      <c r="DC32" s="4">
        <v>1</v>
      </c>
      <c r="DD32" s="4">
        <v>1</v>
      </c>
      <c r="DE32" s="4">
        <v>1</v>
      </c>
    </row>
    <row r="33" spans="1:109" outlineLevel="2">
      <c r="A33" s="4" t="s">
        <v>656</v>
      </c>
      <c r="B33" s="4" t="s">
        <v>655</v>
      </c>
      <c r="C33" s="4" t="s">
        <v>60</v>
      </c>
      <c r="D33" s="4" t="s">
        <v>62</v>
      </c>
      <c r="E33" s="4" t="s">
        <v>106</v>
      </c>
      <c r="F33" s="4" t="s">
        <v>654</v>
      </c>
      <c r="G33" s="4" t="s">
        <v>653</v>
      </c>
      <c r="H33" s="4" t="s">
        <v>652</v>
      </c>
      <c r="I33" s="4" t="s">
        <v>179</v>
      </c>
      <c r="K33" s="4" t="s">
        <v>257</v>
      </c>
      <c r="L33" s="4">
        <v>3</v>
      </c>
      <c r="M33" s="4">
        <v>1</v>
      </c>
      <c r="N33" s="4">
        <v>0</v>
      </c>
      <c r="O33" s="4">
        <v>0</v>
      </c>
      <c r="P33" s="4">
        <v>0</v>
      </c>
      <c r="Q33" s="4">
        <v>0</v>
      </c>
      <c r="R33" s="4">
        <v>2</v>
      </c>
      <c r="S33" s="4">
        <v>1</v>
      </c>
      <c r="T33" s="4">
        <v>0</v>
      </c>
      <c r="U33" s="4">
        <v>0</v>
      </c>
      <c r="V33" s="4">
        <v>3</v>
      </c>
      <c r="W33" s="4">
        <v>3</v>
      </c>
      <c r="X33" s="4">
        <v>1</v>
      </c>
      <c r="Y33" s="4">
        <v>0</v>
      </c>
      <c r="Z33" s="4">
        <v>0</v>
      </c>
      <c r="AA33" s="4">
        <v>0</v>
      </c>
      <c r="AB33" s="4">
        <v>0</v>
      </c>
      <c r="AC33" s="4">
        <v>1</v>
      </c>
      <c r="AD33" s="4">
        <v>2</v>
      </c>
      <c r="AE33" s="4">
        <v>0</v>
      </c>
      <c r="AF33" s="4">
        <v>0</v>
      </c>
      <c r="AG33" s="4">
        <v>3</v>
      </c>
      <c r="AH33" s="4">
        <v>14</v>
      </c>
      <c r="AI33" s="4">
        <v>3</v>
      </c>
      <c r="AJ33" s="4">
        <v>0</v>
      </c>
      <c r="AK33" s="4">
        <v>0</v>
      </c>
      <c r="AL33" s="4">
        <v>0</v>
      </c>
      <c r="AM33" s="4">
        <v>0</v>
      </c>
      <c r="AN33" s="4">
        <v>0</v>
      </c>
      <c r="AO33" s="4">
        <v>7</v>
      </c>
      <c r="AP33" s="4">
        <v>0</v>
      </c>
      <c r="AQ33" s="4">
        <v>7</v>
      </c>
      <c r="AR33" s="4">
        <v>14</v>
      </c>
      <c r="AS33" s="4">
        <v>0</v>
      </c>
      <c r="AT33" s="4">
        <v>0</v>
      </c>
      <c r="AU33" s="4">
        <v>0</v>
      </c>
      <c r="AV33" s="4">
        <v>0</v>
      </c>
      <c r="AW33" s="4">
        <v>0</v>
      </c>
      <c r="AX33" s="4">
        <v>0</v>
      </c>
      <c r="AY33" s="4">
        <v>0</v>
      </c>
      <c r="AZ33" s="4">
        <v>0</v>
      </c>
      <c r="BA33" s="4">
        <v>0</v>
      </c>
      <c r="BB33" s="4">
        <v>0</v>
      </c>
      <c r="BC33" s="4">
        <v>0</v>
      </c>
      <c r="BD33" s="4">
        <v>7</v>
      </c>
      <c r="BE33" s="4">
        <v>1</v>
      </c>
      <c r="BF33" s="4">
        <v>0</v>
      </c>
      <c r="BG33" s="4">
        <v>0</v>
      </c>
      <c r="BH33" s="4">
        <v>0</v>
      </c>
      <c r="BI33" s="4">
        <v>0</v>
      </c>
      <c r="BJ33" s="4">
        <v>2</v>
      </c>
      <c r="BK33" s="4">
        <v>4</v>
      </c>
      <c r="BL33" s="4">
        <v>0</v>
      </c>
      <c r="BM33" s="4">
        <v>1</v>
      </c>
      <c r="BN33" s="4">
        <v>7</v>
      </c>
      <c r="BO33" s="4">
        <v>15</v>
      </c>
      <c r="BP33" s="4">
        <v>0</v>
      </c>
      <c r="BQ33" s="4">
        <v>0</v>
      </c>
      <c r="BR33" s="4">
        <v>0</v>
      </c>
      <c r="BS33" s="4">
        <v>0</v>
      </c>
      <c r="BT33" s="4">
        <v>0</v>
      </c>
      <c r="BU33" s="4">
        <v>0</v>
      </c>
      <c r="BV33" s="4">
        <v>0</v>
      </c>
      <c r="BW33" s="4">
        <v>15</v>
      </c>
      <c r="BX33" s="4">
        <v>15</v>
      </c>
      <c r="BY33" s="4">
        <v>0</v>
      </c>
      <c r="BZ33" s="4">
        <v>0</v>
      </c>
      <c r="CA33" s="4">
        <v>0</v>
      </c>
      <c r="CB33" s="4">
        <v>0</v>
      </c>
      <c r="CC33" s="4">
        <v>5</v>
      </c>
      <c r="CD33" s="4">
        <v>14</v>
      </c>
      <c r="CE33" s="4">
        <v>0</v>
      </c>
      <c r="CF33" s="4">
        <v>23</v>
      </c>
      <c r="CG33" s="4">
        <v>42</v>
      </c>
      <c r="CH33" s="4">
        <v>3</v>
      </c>
      <c r="CI33" s="4">
        <v>3</v>
      </c>
      <c r="CJ33" s="4">
        <v>14</v>
      </c>
      <c r="CK33" s="4">
        <v>0</v>
      </c>
      <c r="CL33" s="4">
        <v>7</v>
      </c>
      <c r="CM33" s="4">
        <v>15</v>
      </c>
      <c r="CN33" s="4">
        <v>42</v>
      </c>
      <c r="CO33" s="4">
        <v>5</v>
      </c>
      <c r="CP33" s="4">
        <v>15</v>
      </c>
      <c r="CQ33" s="4">
        <v>17</v>
      </c>
      <c r="CR33" s="4">
        <v>6</v>
      </c>
      <c r="CT33" s="4">
        <v>1</v>
      </c>
      <c r="CU33" s="4">
        <v>5</v>
      </c>
      <c r="CV33" s="4">
        <v>4</v>
      </c>
      <c r="CW33" s="4">
        <v>2</v>
      </c>
      <c r="CX33" s="4">
        <v>12</v>
      </c>
      <c r="CY33" s="4">
        <v>4</v>
      </c>
      <c r="CZ33" s="4">
        <v>4</v>
      </c>
      <c r="DA33" s="4">
        <v>0</v>
      </c>
      <c r="DB33" s="4">
        <v>0</v>
      </c>
      <c r="DC33" s="4">
        <v>1</v>
      </c>
      <c r="DD33" s="4">
        <v>1</v>
      </c>
      <c r="DE33" s="4">
        <v>1</v>
      </c>
    </row>
    <row r="34" spans="1:109" outlineLevel="2">
      <c r="A34" s="4" t="s">
        <v>651</v>
      </c>
      <c r="B34" s="4" t="s">
        <v>611</v>
      </c>
      <c r="C34" s="4" t="s">
        <v>60</v>
      </c>
      <c r="D34" s="4" t="s">
        <v>62</v>
      </c>
      <c r="E34" s="4" t="s">
        <v>106</v>
      </c>
      <c r="F34" s="4" t="s">
        <v>390</v>
      </c>
      <c r="G34" s="4" t="s">
        <v>391</v>
      </c>
      <c r="H34" s="4" t="s">
        <v>650</v>
      </c>
      <c r="I34" s="4" t="s">
        <v>179</v>
      </c>
      <c r="K34" s="4" t="s">
        <v>257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11</v>
      </c>
      <c r="AI34" s="4">
        <v>5</v>
      </c>
      <c r="AJ34" s="4">
        <v>0</v>
      </c>
      <c r="AK34" s="4">
        <v>0</v>
      </c>
      <c r="AL34" s="4">
        <v>0</v>
      </c>
      <c r="AM34" s="4">
        <v>0</v>
      </c>
      <c r="AN34" s="4">
        <v>1</v>
      </c>
      <c r="AO34" s="4">
        <v>9</v>
      </c>
      <c r="AP34" s="4">
        <v>0</v>
      </c>
      <c r="AQ34" s="4">
        <v>1</v>
      </c>
      <c r="AR34" s="4">
        <v>11</v>
      </c>
      <c r="AS34" s="4">
        <v>0</v>
      </c>
      <c r="AT34" s="4">
        <v>0</v>
      </c>
      <c r="AU34" s="4">
        <v>0</v>
      </c>
      <c r="AV34" s="4">
        <v>0</v>
      </c>
      <c r="AW34" s="4">
        <v>0</v>
      </c>
      <c r="AX34" s="4">
        <v>0</v>
      </c>
      <c r="AY34" s="4">
        <v>0</v>
      </c>
      <c r="AZ34" s="4">
        <v>0</v>
      </c>
      <c r="BA34" s="4">
        <v>0</v>
      </c>
      <c r="BB34" s="4">
        <v>0</v>
      </c>
      <c r="BC34" s="4">
        <v>0</v>
      </c>
      <c r="BD34" s="4">
        <v>0</v>
      </c>
      <c r="BE34" s="4">
        <v>0</v>
      </c>
      <c r="BF34" s="4">
        <v>0</v>
      </c>
      <c r="BG34" s="4">
        <v>0</v>
      </c>
      <c r="BH34" s="4">
        <v>0</v>
      </c>
      <c r="BI34" s="4">
        <v>0</v>
      </c>
      <c r="BJ34" s="4">
        <v>0</v>
      </c>
      <c r="BK34" s="4">
        <v>0</v>
      </c>
      <c r="BL34" s="4">
        <v>0</v>
      </c>
      <c r="BM34" s="4">
        <v>0</v>
      </c>
      <c r="BN34" s="4">
        <v>0</v>
      </c>
      <c r="BO34" s="4">
        <v>0</v>
      </c>
      <c r="BP34" s="4">
        <v>0</v>
      </c>
      <c r="BQ34" s="4">
        <v>0</v>
      </c>
      <c r="BR34" s="4">
        <v>0</v>
      </c>
      <c r="BS34" s="4">
        <v>0</v>
      </c>
      <c r="BT34" s="4">
        <v>0</v>
      </c>
      <c r="BU34" s="4">
        <v>0</v>
      </c>
      <c r="BV34" s="4">
        <v>0</v>
      </c>
      <c r="BW34" s="4">
        <v>0</v>
      </c>
      <c r="BX34" s="4">
        <v>0</v>
      </c>
      <c r="BY34" s="4">
        <v>0</v>
      </c>
      <c r="BZ34" s="4">
        <v>0</v>
      </c>
      <c r="CA34" s="4">
        <v>0</v>
      </c>
      <c r="CB34" s="4">
        <v>0</v>
      </c>
      <c r="CC34" s="4">
        <v>1</v>
      </c>
      <c r="CD34" s="4">
        <v>9</v>
      </c>
      <c r="CE34" s="4">
        <v>0</v>
      </c>
      <c r="CF34" s="4">
        <v>1</v>
      </c>
      <c r="CG34" s="4">
        <v>11</v>
      </c>
      <c r="CH34" s="4">
        <v>0</v>
      </c>
      <c r="CI34" s="4">
        <v>0</v>
      </c>
      <c r="CJ34" s="4">
        <v>11</v>
      </c>
      <c r="CK34" s="4">
        <v>0</v>
      </c>
      <c r="CL34" s="4">
        <v>0</v>
      </c>
      <c r="CM34" s="4">
        <v>0</v>
      </c>
      <c r="CN34" s="4">
        <v>11</v>
      </c>
      <c r="CO34" s="4">
        <v>2</v>
      </c>
      <c r="CP34" s="4">
        <v>0</v>
      </c>
      <c r="CQ34" s="4">
        <v>0</v>
      </c>
      <c r="CR34" s="4">
        <v>0</v>
      </c>
      <c r="CS34" s="4">
        <v>1</v>
      </c>
      <c r="CU34" s="4">
        <v>1</v>
      </c>
      <c r="CV34" s="4">
        <v>0</v>
      </c>
      <c r="CW34" s="4">
        <v>0</v>
      </c>
      <c r="CX34" s="4">
        <v>2</v>
      </c>
      <c r="CY34" s="4">
        <v>2</v>
      </c>
      <c r="CZ34" s="4">
        <v>1</v>
      </c>
      <c r="DA34" s="4">
        <v>0</v>
      </c>
      <c r="DB34" s="4">
        <v>0</v>
      </c>
      <c r="DC34" s="4">
        <v>0</v>
      </c>
      <c r="DD34" s="4">
        <v>0</v>
      </c>
      <c r="DE34" s="4">
        <v>1</v>
      </c>
    </row>
    <row r="35" spans="1:109" outlineLevel="2">
      <c r="A35" s="4" t="s">
        <v>649</v>
      </c>
      <c r="B35" s="4" t="s">
        <v>648</v>
      </c>
      <c r="C35" s="4" t="s">
        <v>60</v>
      </c>
      <c r="D35" s="4" t="s">
        <v>62</v>
      </c>
      <c r="E35" s="4" t="s">
        <v>106</v>
      </c>
      <c r="F35" s="4" t="s">
        <v>53</v>
      </c>
      <c r="G35" s="4" t="s">
        <v>106</v>
      </c>
      <c r="H35" s="4" t="s">
        <v>647</v>
      </c>
      <c r="I35" s="4" t="s">
        <v>62</v>
      </c>
      <c r="J35" s="4" t="s">
        <v>56</v>
      </c>
      <c r="K35" s="4" t="s">
        <v>257</v>
      </c>
      <c r="L35" s="4">
        <v>1</v>
      </c>
      <c r="M35" s="4">
        <v>0</v>
      </c>
      <c r="N35" s="4">
        <v>0</v>
      </c>
      <c r="O35" s="4">
        <v>0</v>
      </c>
      <c r="P35" s="4">
        <v>0</v>
      </c>
      <c r="Q35" s="4">
        <v>1</v>
      </c>
      <c r="R35" s="4">
        <v>0</v>
      </c>
      <c r="S35" s="4">
        <v>0</v>
      </c>
      <c r="T35" s="4">
        <v>0</v>
      </c>
      <c r="U35" s="4">
        <v>0</v>
      </c>
      <c r="V35" s="4">
        <v>1</v>
      </c>
      <c r="W35" s="4">
        <v>12</v>
      </c>
      <c r="X35" s="4">
        <v>2</v>
      </c>
      <c r="Y35" s="4">
        <v>0</v>
      </c>
      <c r="Z35" s="4">
        <v>0</v>
      </c>
      <c r="AA35" s="4">
        <v>0</v>
      </c>
      <c r="AB35" s="4">
        <v>12</v>
      </c>
      <c r="AC35" s="4">
        <v>0</v>
      </c>
      <c r="AD35" s="4">
        <v>0</v>
      </c>
      <c r="AE35" s="4">
        <v>0</v>
      </c>
      <c r="AF35" s="4">
        <v>0</v>
      </c>
      <c r="AG35" s="4">
        <v>12</v>
      </c>
      <c r="AH35" s="4">
        <v>21</v>
      </c>
      <c r="AI35" s="4">
        <v>3</v>
      </c>
      <c r="AJ35" s="4">
        <v>0</v>
      </c>
      <c r="AK35" s="4">
        <v>0</v>
      </c>
      <c r="AL35" s="4">
        <v>0</v>
      </c>
      <c r="AM35" s="4">
        <v>21</v>
      </c>
      <c r="AN35" s="4">
        <v>0</v>
      </c>
      <c r="AO35" s="4">
        <v>0</v>
      </c>
      <c r="AP35" s="4">
        <v>0</v>
      </c>
      <c r="AQ35" s="4">
        <v>0</v>
      </c>
      <c r="AR35" s="4">
        <v>21</v>
      </c>
      <c r="AS35" s="4">
        <v>0</v>
      </c>
      <c r="AT35" s="4">
        <v>0</v>
      </c>
      <c r="AU35" s="4">
        <v>0</v>
      </c>
      <c r="AV35" s="4">
        <v>0</v>
      </c>
      <c r="AW35" s="4">
        <v>0</v>
      </c>
      <c r="AX35" s="4">
        <v>0</v>
      </c>
      <c r="AY35" s="4">
        <v>0</v>
      </c>
      <c r="AZ35" s="4">
        <v>0</v>
      </c>
      <c r="BA35" s="4">
        <v>0</v>
      </c>
      <c r="BB35" s="4">
        <v>0</v>
      </c>
      <c r="BC35" s="4">
        <v>0</v>
      </c>
      <c r="BD35" s="4">
        <v>0</v>
      </c>
      <c r="BE35" s="4">
        <v>0</v>
      </c>
      <c r="BF35" s="4">
        <v>0</v>
      </c>
      <c r="BG35" s="4">
        <v>0</v>
      </c>
      <c r="BH35" s="4">
        <v>0</v>
      </c>
      <c r="BI35" s="4">
        <v>0</v>
      </c>
      <c r="BJ35" s="4">
        <v>0</v>
      </c>
      <c r="BK35" s="4">
        <v>0</v>
      </c>
      <c r="BL35" s="4">
        <v>0</v>
      </c>
      <c r="BM35" s="4">
        <v>0</v>
      </c>
      <c r="BN35" s="4">
        <v>0</v>
      </c>
      <c r="BO35" s="4">
        <v>5</v>
      </c>
      <c r="BP35" s="4">
        <v>0</v>
      </c>
      <c r="BQ35" s="4">
        <v>0</v>
      </c>
      <c r="BR35" s="4">
        <v>0</v>
      </c>
      <c r="BS35" s="4">
        <v>5</v>
      </c>
      <c r="BT35" s="4">
        <v>0</v>
      </c>
      <c r="BU35" s="4">
        <v>0</v>
      </c>
      <c r="BV35" s="4">
        <v>0</v>
      </c>
      <c r="BW35" s="4">
        <v>0</v>
      </c>
      <c r="BX35" s="4">
        <v>5</v>
      </c>
      <c r="BY35" s="4">
        <v>0</v>
      </c>
      <c r="BZ35" s="4">
        <v>0</v>
      </c>
      <c r="CA35" s="4">
        <v>0</v>
      </c>
      <c r="CB35" s="4">
        <v>39</v>
      </c>
      <c r="CC35" s="4">
        <v>0</v>
      </c>
      <c r="CD35" s="4">
        <v>0</v>
      </c>
      <c r="CE35" s="4">
        <v>0</v>
      </c>
      <c r="CF35" s="4">
        <v>0</v>
      </c>
      <c r="CG35" s="4">
        <v>39</v>
      </c>
      <c r="CH35" s="4">
        <v>1</v>
      </c>
      <c r="CI35" s="4">
        <v>12</v>
      </c>
      <c r="CJ35" s="4">
        <v>21</v>
      </c>
      <c r="CK35" s="4">
        <v>0</v>
      </c>
      <c r="CL35" s="4">
        <v>0</v>
      </c>
      <c r="CM35" s="4">
        <v>5</v>
      </c>
      <c r="CN35" s="4">
        <v>39</v>
      </c>
      <c r="CO35" s="4">
        <v>5</v>
      </c>
      <c r="CP35" s="4">
        <v>39</v>
      </c>
      <c r="CQ35" s="4">
        <v>39</v>
      </c>
      <c r="CR35" s="4">
        <v>5</v>
      </c>
      <c r="CT35" s="4">
        <v>1</v>
      </c>
      <c r="CU35" s="4">
        <v>5</v>
      </c>
      <c r="CV35" s="4">
        <v>7</v>
      </c>
      <c r="CW35" s="4">
        <v>3</v>
      </c>
      <c r="CX35" s="4">
        <v>16</v>
      </c>
      <c r="CY35" s="4">
        <v>11</v>
      </c>
      <c r="CZ35" s="4">
        <v>5</v>
      </c>
      <c r="DA35" s="4">
        <v>6</v>
      </c>
      <c r="DB35" s="4">
        <v>3</v>
      </c>
      <c r="DC35" s="4">
        <v>5</v>
      </c>
      <c r="DD35" s="4">
        <v>0</v>
      </c>
      <c r="DE35" s="4">
        <v>1</v>
      </c>
    </row>
    <row r="36" spans="1:109" outlineLevel="1">
      <c r="D36" s="1" t="s">
        <v>187</v>
      </c>
      <c r="L36" s="4">
        <f t="shared" ref="L36:AQ36" si="4">SUBTOTAL(9,L19:L35)</f>
        <v>123</v>
      </c>
      <c r="M36" s="4">
        <f t="shared" si="4"/>
        <v>16</v>
      </c>
      <c r="N36" s="4">
        <f t="shared" si="4"/>
        <v>1</v>
      </c>
      <c r="O36" s="4">
        <f t="shared" si="4"/>
        <v>2</v>
      </c>
      <c r="P36" s="4">
        <f t="shared" si="4"/>
        <v>6</v>
      </c>
      <c r="Q36" s="4">
        <f t="shared" si="4"/>
        <v>1</v>
      </c>
      <c r="R36" s="4">
        <f t="shared" si="4"/>
        <v>72</v>
      </c>
      <c r="S36" s="4">
        <f t="shared" si="4"/>
        <v>27</v>
      </c>
      <c r="T36" s="4">
        <f t="shared" si="4"/>
        <v>4</v>
      </c>
      <c r="U36" s="4">
        <f t="shared" si="4"/>
        <v>10</v>
      </c>
      <c r="V36" s="4">
        <f t="shared" si="4"/>
        <v>123</v>
      </c>
      <c r="W36" s="4">
        <f t="shared" si="4"/>
        <v>82</v>
      </c>
      <c r="X36" s="4">
        <f t="shared" si="4"/>
        <v>14</v>
      </c>
      <c r="Y36" s="4">
        <f t="shared" si="4"/>
        <v>1</v>
      </c>
      <c r="Z36" s="4">
        <f t="shared" si="4"/>
        <v>3</v>
      </c>
      <c r="AA36" s="4">
        <f t="shared" si="4"/>
        <v>1</v>
      </c>
      <c r="AB36" s="4">
        <f t="shared" si="4"/>
        <v>12</v>
      </c>
      <c r="AC36" s="4">
        <f t="shared" si="4"/>
        <v>16</v>
      </c>
      <c r="AD36" s="4">
        <f t="shared" si="4"/>
        <v>34</v>
      </c>
      <c r="AE36" s="4">
        <f t="shared" si="4"/>
        <v>0</v>
      </c>
      <c r="AF36" s="4">
        <f t="shared" si="4"/>
        <v>15</v>
      </c>
      <c r="AG36" s="4">
        <f t="shared" si="4"/>
        <v>82</v>
      </c>
      <c r="AH36" s="4">
        <f t="shared" si="4"/>
        <v>468</v>
      </c>
      <c r="AI36" s="4">
        <f t="shared" si="4"/>
        <v>62</v>
      </c>
      <c r="AJ36" s="4">
        <f t="shared" si="4"/>
        <v>3</v>
      </c>
      <c r="AK36" s="4">
        <f t="shared" si="4"/>
        <v>5</v>
      </c>
      <c r="AL36" s="4">
        <f t="shared" si="4"/>
        <v>30</v>
      </c>
      <c r="AM36" s="4">
        <f t="shared" si="4"/>
        <v>25</v>
      </c>
      <c r="AN36" s="4">
        <f t="shared" si="4"/>
        <v>31</v>
      </c>
      <c r="AO36" s="4">
        <f t="shared" si="4"/>
        <v>291</v>
      </c>
      <c r="AP36" s="4">
        <f t="shared" si="4"/>
        <v>0</v>
      </c>
      <c r="AQ36" s="4">
        <f t="shared" si="4"/>
        <v>83</v>
      </c>
      <c r="AR36" s="4">
        <f t="shared" ref="AR36:BW36" si="5">SUBTOTAL(9,AR19:AR35)</f>
        <v>468</v>
      </c>
      <c r="AS36" s="4">
        <f t="shared" si="5"/>
        <v>0</v>
      </c>
      <c r="AT36" s="4">
        <f t="shared" si="5"/>
        <v>0</v>
      </c>
      <c r="AU36" s="4">
        <f t="shared" si="5"/>
        <v>0</v>
      </c>
      <c r="AV36" s="4">
        <f t="shared" si="5"/>
        <v>0</v>
      </c>
      <c r="AW36" s="4">
        <f t="shared" si="5"/>
        <v>0</v>
      </c>
      <c r="AX36" s="4">
        <f t="shared" si="5"/>
        <v>0</v>
      </c>
      <c r="AY36" s="4">
        <f t="shared" si="5"/>
        <v>0</v>
      </c>
      <c r="AZ36" s="4">
        <f t="shared" si="5"/>
        <v>0</v>
      </c>
      <c r="BA36" s="4">
        <f t="shared" si="5"/>
        <v>0</v>
      </c>
      <c r="BB36" s="4">
        <f t="shared" si="5"/>
        <v>0</v>
      </c>
      <c r="BC36" s="4">
        <f t="shared" si="5"/>
        <v>0</v>
      </c>
      <c r="BD36" s="4">
        <f t="shared" si="5"/>
        <v>166</v>
      </c>
      <c r="BE36" s="4">
        <f t="shared" si="5"/>
        <v>18</v>
      </c>
      <c r="BF36" s="4">
        <f t="shared" si="5"/>
        <v>0</v>
      </c>
      <c r="BG36" s="4">
        <f t="shared" si="5"/>
        <v>1</v>
      </c>
      <c r="BH36" s="4">
        <f t="shared" si="5"/>
        <v>6</v>
      </c>
      <c r="BI36" s="4">
        <f t="shared" si="5"/>
        <v>0</v>
      </c>
      <c r="BJ36" s="4">
        <f t="shared" si="5"/>
        <v>16</v>
      </c>
      <c r="BK36" s="4">
        <f t="shared" si="5"/>
        <v>131</v>
      </c>
      <c r="BL36" s="4">
        <f t="shared" si="5"/>
        <v>0</v>
      </c>
      <c r="BM36" s="4">
        <f t="shared" si="5"/>
        <v>12</v>
      </c>
      <c r="BN36" s="4">
        <f t="shared" si="5"/>
        <v>166</v>
      </c>
      <c r="BO36" s="4">
        <f t="shared" si="5"/>
        <v>82</v>
      </c>
      <c r="BP36" s="4">
        <f t="shared" si="5"/>
        <v>4</v>
      </c>
      <c r="BQ36" s="4">
        <f t="shared" si="5"/>
        <v>0</v>
      </c>
      <c r="BR36" s="4">
        <f t="shared" si="5"/>
        <v>28</v>
      </c>
      <c r="BS36" s="4">
        <f t="shared" si="5"/>
        <v>5</v>
      </c>
      <c r="BT36" s="4">
        <f t="shared" si="5"/>
        <v>1</v>
      </c>
      <c r="BU36" s="4">
        <f t="shared" si="5"/>
        <v>5</v>
      </c>
      <c r="BV36" s="4">
        <f t="shared" si="5"/>
        <v>0</v>
      </c>
      <c r="BW36" s="4">
        <f t="shared" si="5"/>
        <v>39</v>
      </c>
      <c r="BX36" s="4">
        <f t="shared" ref="BX36:DC36" si="6">SUBTOTAL(9,BX19:BX35)</f>
        <v>82</v>
      </c>
      <c r="BY36" s="4">
        <f t="shared" si="6"/>
        <v>9</v>
      </c>
      <c r="BZ36" s="4">
        <f t="shared" si="6"/>
        <v>11</v>
      </c>
      <c r="CA36" s="4">
        <f t="shared" si="6"/>
        <v>71</v>
      </c>
      <c r="CB36" s="4">
        <f t="shared" si="6"/>
        <v>43</v>
      </c>
      <c r="CC36" s="4">
        <f t="shared" si="6"/>
        <v>136</v>
      </c>
      <c r="CD36" s="4">
        <f t="shared" si="6"/>
        <v>488</v>
      </c>
      <c r="CE36" s="4">
        <f t="shared" si="6"/>
        <v>4</v>
      </c>
      <c r="CF36" s="4">
        <f t="shared" si="6"/>
        <v>159</v>
      </c>
      <c r="CG36" s="4">
        <f t="shared" si="6"/>
        <v>921</v>
      </c>
      <c r="CH36" s="4">
        <f t="shared" si="6"/>
        <v>123</v>
      </c>
      <c r="CI36" s="4">
        <f t="shared" si="6"/>
        <v>82</v>
      </c>
      <c r="CJ36" s="4">
        <f t="shared" si="6"/>
        <v>468</v>
      </c>
      <c r="CK36" s="4">
        <f t="shared" si="6"/>
        <v>0</v>
      </c>
      <c r="CL36" s="4">
        <f t="shared" si="6"/>
        <v>166</v>
      </c>
      <c r="CM36" s="4">
        <f t="shared" si="6"/>
        <v>82</v>
      </c>
      <c r="CN36" s="4">
        <f t="shared" si="6"/>
        <v>921</v>
      </c>
      <c r="CO36" s="4">
        <f t="shared" si="6"/>
        <v>106</v>
      </c>
      <c r="CP36" s="4">
        <f t="shared" si="6"/>
        <v>351</v>
      </c>
      <c r="CQ36" s="4">
        <f t="shared" si="6"/>
        <v>333</v>
      </c>
      <c r="CR36" s="4">
        <f t="shared" si="6"/>
        <v>112</v>
      </c>
      <c r="CS36" s="4">
        <f t="shared" si="6"/>
        <v>2</v>
      </c>
      <c r="CT36" s="4">
        <f t="shared" si="6"/>
        <v>15</v>
      </c>
      <c r="CU36" s="4">
        <f t="shared" si="6"/>
        <v>104</v>
      </c>
      <c r="CV36" s="4">
        <f t="shared" si="6"/>
        <v>118</v>
      </c>
      <c r="CW36" s="4">
        <f t="shared" si="6"/>
        <v>85</v>
      </c>
      <c r="CX36" s="4">
        <f t="shared" si="6"/>
        <v>324</v>
      </c>
      <c r="CY36" s="4">
        <f t="shared" si="6"/>
        <v>126</v>
      </c>
      <c r="CZ36" s="4">
        <f t="shared" si="6"/>
        <v>109</v>
      </c>
      <c r="DA36" s="4">
        <f t="shared" si="6"/>
        <v>84</v>
      </c>
      <c r="DB36" s="4">
        <f t="shared" si="6"/>
        <v>74</v>
      </c>
      <c r="DC36" s="4">
        <f t="shared" si="6"/>
        <v>30</v>
      </c>
      <c r="DD36" s="4">
        <f t="shared" ref="DD36:DE36" si="7">SUBTOTAL(9,DD19:DD35)</f>
        <v>25</v>
      </c>
      <c r="DE36" s="4">
        <f t="shared" si="7"/>
        <v>17</v>
      </c>
    </row>
    <row r="37" spans="1:109" outlineLevel="2">
      <c r="A37" s="4" t="s">
        <v>646</v>
      </c>
      <c r="B37" s="4" t="s">
        <v>645</v>
      </c>
      <c r="C37" s="4" t="s">
        <v>514</v>
      </c>
      <c r="D37" s="4" t="s">
        <v>123</v>
      </c>
      <c r="E37" s="4" t="s">
        <v>190</v>
      </c>
      <c r="F37" s="4" t="s">
        <v>53</v>
      </c>
      <c r="G37" s="4" t="s">
        <v>190</v>
      </c>
      <c r="H37" s="4" t="s">
        <v>429</v>
      </c>
      <c r="I37" s="4" t="s">
        <v>430</v>
      </c>
      <c r="J37" s="4" t="s">
        <v>56</v>
      </c>
      <c r="K37" s="4" t="s">
        <v>257</v>
      </c>
      <c r="L37" s="4">
        <v>9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9</v>
      </c>
      <c r="T37" s="4">
        <v>0</v>
      </c>
      <c r="U37" s="4">
        <v>0</v>
      </c>
      <c r="V37" s="4">
        <v>9</v>
      </c>
      <c r="W37" s="4">
        <v>21</v>
      </c>
      <c r="X37" s="4">
        <v>2</v>
      </c>
      <c r="Y37" s="4">
        <v>0</v>
      </c>
      <c r="Z37" s="4">
        <v>0</v>
      </c>
      <c r="AA37" s="4">
        <v>0</v>
      </c>
      <c r="AB37" s="4">
        <v>1</v>
      </c>
      <c r="AC37" s="4">
        <v>0</v>
      </c>
      <c r="AD37" s="4">
        <v>20</v>
      </c>
      <c r="AE37" s="4">
        <v>0</v>
      </c>
      <c r="AF37" s="4">
        <v>0</v>
      </c>
      <c r="AG37" s="4">
        <v>21</v>
      </c>
      <c r="AH37" s="4">
        <v>42</v>
      </c>
      <c r="AI37" s="4">
        <v>3</v>
      </c>
      <c r="AJ37" s="4">
        <v>0</v>
      </c>
      <c r="AK37" s="4">
        <v>0</v>
      </c>
      <c r="AL37" s="4">
        <v>0</v>
      </c>
      <c r="AM37" s="4">
        <v>2</v>
      </c>
      <c r="AN37" s="4">
        <v>5</v>
      </c>
      <c r="AO37" s="4">
        <v>35</v>
      </c>
      <c r="AP37" s="4">
        <v>0</v>
      </c>
      <c r="AQ37" s="4">
        <v>0</v>
      </c>
      <c r="AR37" s="4">
        <v>42</v>
      </c>
      <c r="AS37" s="4">
        <v>0</v>
      </c>
      <c r="AT37" s="4">
        <v>0</v>
      </c>
      <c r="AU37" s="4">
        <v>0</v>
      </c>
      <c r="AV37" s="4">
        <v>0</v>
      </c>
      <c r="AW37" s="4">
        <v>0</v>
      </c>
      <c r="AX37" s="4">
        <v>0</v>
      </c>
      <c r="AY37" s="4">
        <v>0</v>
      </c>
      <c r="AZ37" s="4">
        <v>0</v>
      </c>
      <c r="BA37" s="4">
        <v>0</v>
      </c>
      <c r="BB37" s="4">
        <v>0</v>
      </c>
      <c r="BC37" s="4">
        <v>0</v>
      </c>
      <c r="BD37" s="4">
        <v>0</v>
      </c>
      <c r="BE37" s="4">
        <v>0</v>
      </c>
      <c r="BF37" s="4">
        <v>0</v>
      </c>
      <c r="BG37" s="4">
        <v>0</v>
      </c>
      <c r="BH37" s="4">
        <v>0</v>
      </c>
      <c r="BI37" s="4">
        <v>0</v>
      </c>
      <c r="BJ37" s="4">
        <v>0</v>
      </c>
      <c r="BK37" s="4">
        <v>0</v>
      </c>
      <c r="BL37" s="4">
        <v>0</v>
      </c>
      <c r="BM37" s="4">
        <v>0</v>
      </c>
      <c r="BN37" s="4">
        <v>0</v>
      </c>
      <c r="BO37" s="4">
        <v>0</v>
      </c>
      <c r="BP37" s="4">
        <v>0</v>
      </c>
      <c r="BQ37" s="4">
        <v>0</v>
      </c>
      <c r="BR37" s="4">
        <v>0</v>
      </c>
      <c r="BS37" s="4">
        <v>0</v>
      </c>
      <c r="BT37" s="4">
        <v>0</v>
      </c>
      <c r="BU37" s="4">
        <v>0</v>
      </c>
      <c r="BV37" s="4">
        <v>0</v>
      </c>
      <c r="BW37" s="4">
        <v>0</v>
      </c>
      <c r="BX37" s="4">
        <v>0</v>
      </c>
      <c r="BY37" s="4">
        <v>0</v>
      </c>
      <c r="BZ37" s="4">
        <v>0</v>
      </c>
      <c r="CA37" s="4">
        <v>0</v>
      </c>
      <c r="CB37" s="4">
        <v>3</v>
      </c>
      <c r="CC37" s="4">
        <v>5</v>
      </c>
      <c r="CD37" s="4">
        <v>64</v>
      </c>
      <c r="CE37" s="4">
        <v>0</v>
      </c>
      <c r="CF37" s="4">
        <v>0</v>
      </c>
      <c r="CG37" s="4">
        <v>72</v>
      </c>
      <c r="CH37" s="4">
        <v>9</v>
      </c>
      <c r="CI37" s="4">
        <v>21</v>
      </c>
      <c r="CJ37" s="4">
        <v>42</v>
      </c>
      <c r="CK37" s="4">
        <v>0</v>
      </c>
      <c r="CL37" s="4">
        <v>0</v>
      </c>
      <c r="CM37" s="4">
        <v>0</v>
      </c>
      <c r="CN37" s="4">
        <v>72</v>
      </c>
      <c r="CO37" s="4">
        <v>5</v>
      </c>
      <c r="CP37" s="4">
        <v>10</v>
      </c>
      <c r="CQ37" s="4">
        <v>23</v>
      </c>
      <c r="CR37" s="4">
        <v>10</v>
      </c>
      <c r="CT37" s="4">
        <v>1</v>
      </c>
      <c r="CU37" s="4">
        <v>5</v>
      </c>
      <c r="CV37" s="4">
        <v>4</v>
      </c>
      <c r="CW37" s="4">
        <v>5</v>
      </c>
      <c r="CX37" s="4">
        <v>15</v>
      </c>
      <c r="CY37" s="4">
        <v>7</v>
      </c>
      <c r="CZ37" s="4">
        <v>7</v>
      </c>
      <c r="DA37" s="4">
        <v>4</v>
      </c>
      <c r="DB37" s="4">
        <v>4</v>
      </c>
      <c r="DC37" s="4">
        <v>0</v>
      </c>
      <c r="DD37" s="4">
        <v>0</v>
      </c>
      <c r="DE37" s="4">
        <v>1</v>
      </c>
    </row>
    <row r="38" spans="1:109" outlineLevel="2">
      <c r="A38" s="4" t="s">
        <v>644</v>
      </c>
      <c r="B38" s="4" t="s">
        <v>643</v>
      </c>
      <c r="C38" s="4" t="s">
        <v>60</v>
      </c>
      <c r="D38" s="4" t="s">
        <v>123</v>
      </c>
      <c r="E38" s="4" t="s">
        <v>190</v>
      </c>
      <c r="F38" s="4" t="s">
        <v>53</v>
      </c>
      <c r="G38" s="4" t="s">
        <v>190</v>
      </c>
      <c r="H38" s="4" t="s">
        <v>429</v>
      </c>
      <c r="I38" s="4" t="s">
        <v>430</v>
      </c>
      <c r="J38" s="4" t="s">
        <v>56</v>
      </c>
      <c r="K38" s="4" t="s">
        <v>257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  <c r="AJ38" s="4">
        <v>0</v>
      </c>
      <c r="AK38" s="4">
        <v>0</v>
      </c>
      <c r="AL38" s="4">
        <v>0</v>
      </c>
      <c r="AM38" s="4">
        <v>0</v>
      </c>
      <c r="AN38" s="4">
        <v>0</v>
      </c>
      <c r="AO38" s="4">
        <v>0</v>
      </c>
      <c r="AP38" s="4">
        <v>0</v>
      </c>
      <c r="AQ38" s="4">
        <v>0</v>
      </c>
      <c r="AR38" s="4">
        <v>0</v>
      </c>
      <c r="AS38" s="4">
        <v>0</v>
      </c>
      <c r="AT38" s="4">
        <v>0</v>
      </c>
      <c r="AU38" s="4">
        <v>0</v>
      </c>
      <c r="AV38" s="4">
        <v>0</v>
      </c>
      <c r="AW38" s="4">
        <v>0</v>
      </c>
      <c r="AX38" s="4">
        <v>0</v>
      </c>
      <c r="AY38" s="4">
        <v>0</v>
      </c>
      <c r="AZ38" s="4">
        <v>0</v>
      </c>
      <c r="BA38" s="4">
        <v>0</v>
      </c>
      <c r="BB38" s="4">
        <v>0</v>
      </c>
      <c r="BC38" s="4">
        <v>0</v>
      </c>
      <c r="BD38" s="4">
        <v>35</v>
      </c>
      <c r="BE38" s="4">
        <v>3</v>
      </c>
      <c r="BF38" s="4">
        <v>0</v>
      </c>
      <c r="BG38" s="4">
        <v>0</v>
      </c>
      <c r="BH38" s="4">
        <v>0</v>
      </c>
      <c r="BI38" s="4">
        <v>0</v>
      </c>
      <c r="BJ38" s="4">
        <v>3</v>
      </c>
      <c r="BK38" s="4">
        <v>31</v>
      </c>
      <c r="BL38" s="4">
        <v>0</v>
      </c>
      <c r="BM38" s="4">
        <v>1</v>
      </c>
      <c r="BN38" s="4">
        <v>35</v>
      </c>
      <c r="BO38" s="4">
        <v>0</v>
      </c>
      <c r="BP38" s="4">
        <v>0</v>
      </c>
      <c r="BQ38" s="4">
        <v>0</v>
      </c>
      <c r="BR38" s="4">
        <v>0</v>
      </c>
      <c r="BS38" s="4">
        <v>0</v>
      </c>
      <c r="BT38" s="4">
        <v>0</v>
      </c>
      <c r="BU38" s="4">
        <v>0</v>
      </c>
      <c r="BV38" s="4">
        <v>0</v>
      </c>
      <c r="BW38" s="4">
        <v>0</v>
      </c>
      <c r="BX38" s="4">
        <v>0</v>
      </c>
      <c r="BY38" s="4">
        <v>0</v>
      </c>
      <c r="BZ38" s="4">
        <v>0</v>
      </c>
      <c r="CA38" s="4">
        <v>0</v>
      </c>
      <c r="CB38" s="4">
        <v>0</v>
      </c>
      <c r="CC38" s="4">
        <v>3</v>
      </c>
      <c r="CD38" s="4">
        <v>31</v>
      </c>
      <c r="CE38" s="4">
        <v>0</v>
      </c>
      <c r="CF38" s="4">
        <v>1</v>
      </c>
      <c r="CG38" s="4">
        <v>35</v>
      </c>
      <c r="CH38" s="4">
        <v>0</v>
      </c>
      <c r="CI38" s="4">
        <v>0</v>
      </c>
      <c r="CJ38" s="4">
        <v>0</v>
      </c>
      <c r="CK38" s="4">
        <v>0</v>
      </c>
      <c r="CL38" s="4">
        <v>35</v>
      </c>
      <c r="CM38" s="4">
        <v>0</v>
      </c>
      <c r="CN38" s="4">
        <v>35</v>
      </c>
      <c r="CO38" s="4">
        <v>3</v>
      </c>
      <c r="CP38" s="4">
        <v>35</v>
      </c>
      <c r="CQ38" s="4">
        <v>33</v>
      </c>
      <c r="CR38" s="4">
        <v>5</v>
      </c>
      <c r="CT38" s="4">
        <v>1</v>
      </c>
      <c r="CU38" s="4">
        <v>3</v>
      </c>
      <c r="CV38" s="4">
        <v>5</v>
      </c>
      <c r="CW38" s="4">
        <v>0</v>
      </c>
      <c r="CX38" s="4">
        <v>9</v>
      </c>
      <c r="CY38" s="4">
        <v>3</v>
      </c>
      <c r="CZ38" s="4">
        <v>3</v>
      </c>
      <c r="DA38" s="4">
        <v>3</v>
      </c>
      <c r="DB38" s="4">
        <v>3</v>
      </c>
      <c r="DC38" s="4">
        <v>0</v>
      </c>
      <c r="DD38" s="4">
        <v>0</v>
      </c>
      <c r="DE38" s="4">
        <v>1</v>
      </c>
    </row>
    <row r="39" spans="1:109" outlineLevel="1">
      <c r="D39" s="1" t="s">
        <v>192</v>
      </c>
      <c r="L39" s="4">
        <f t="shared" ref="L39:AQ39" si="8">SUBTOTAL(9,L37:L38)</f>
        <v>9</v>
      </c>
      <c r="M39" s="4">
        <f t="shared" si="8"/>
        <v>0</v>
      </c>
      <c r="N39" s="4">
        <f t="shared" si="8"/>
        <v>0</v>
      </c>
      <c r="O39" s="4">
        <f t="shared" si="8"/>
        <v>0</v>
      </c>
      <c r="P39" s="4">
        <f t="shared" si="8"/>
        <v>0</v>
      </c>
      <c r="Q39" s="4">
        <f t="shared" si="8"/>
        <v>0</v>
      </c>
      <c r="R39" s="4">
        <f t="shared" si="8"/>
        <v>0</v>
      </c>
      <c r="S39" s="4">
        <f t="shared" si="8"/>
        <v>9</v>
      </c>
      <c r="T39" s="4">
        <f t="shared" si="8"/>
        <v>0</v>
      </c>
      <c r="U39" s="4">
        <f t="shared" si="8"/>
        <v>0</v>
      </c>
      <c r="V39" s="4">
        <f t="shared" si="8"/>
        <v>9</v>
      </c>
      <c r="W39" s="4">
        <f t="shared" si="8"/>
        <v>21</v>
      </c>
      <c r="X39" s="4">
        <f t="shared" si="8"/>
        <v>2</v>
      </c>
      <c r="Y39" s="4">
        <f t="shared" si="8"/>
        <v>0</v>
      </c>
      <c r="Z39" s="4">
        <f t="shared" si="8"/>
        <v>0</v>
      </c>
      <c r="AA39" s="4">
        <f t="shared" si="8"/>
        <v>0</v>
      </c>
      <c r="AB39" s="4">
        <f t="shared" si="8"/>
        <v>1</v>
      </c>
      <c r="AC39" s="4">
        <f t="shared" si="8"/>
        <v>0</v>
      </c>
      <c r="AD39" s="4">
        <f t="shared" si="8"/>
        <v>20</v>
      </c>
      <c r="AE39" s="4">
        <f t="shared" si="8"/>
        <v>0</v>
      </c>
      <c r="AF39" s="4">
        <f t="shared" si="8"/>
        <v>0</v>
      </c>
      <c r="AG39" s="4">
        <f t="shared" si="8"/>
        <v>21</v>
      </c>
      <c r="AH39" s="4">
        <f t="shared" si="8"/>
        <v>42</v>
      </c>
      <c r="AI39" s="4">
        <f t="shared" si="8"/>
        <v>3</v>
      </c>
      <c r="AJ39" s="4">
        <f t="shared" si="8"/>
        <v>0</v>
      </c>
      <c r="AK39" s="4">
        <f t="shared" si="8"/>
        <v>0</v>
      </c>
      <c r="AL39" s="4">
        <f t="shared" si="8"/>
        <v>0</v>
      </c>
      <c r="AM39" s="4">
        <f t="shared" si="8"/>
        <v>2</v>
      </c>
      <c r="AN39" s="4">
        <f t="shared" si="8"/>
        <v>5</v>
      </c>
      <c r="AO39" s="4">
        <f t="shared" si="8"/>
        <v>35</v>
      </c>
      <c r="AP39" s="4">
        <f t="shared" si="8"/>
        <v>0</v>
      </c>
      <c r="AQ39" s="4">
        <f t="shared" si="8"/>
        <v>0</v>
      </c>
      <c r="AR39" s="4">
        <f t="shared" ref="AR39:BW39" si="9">SUBTOTAL(9,AR37:AR38)</f>
        <v>42</v>
      </c>
      <c r="AS39" s="4">
        <f t="shared" si="9"/>
        <v>0</v>
      </c>
      <c r="AT39" s="4">
        <f t="shared" si="9"/>
        <v>0</v>
      </c>
      <c r="AU39" s="4">
        <f t="shared" si="9"/>
        <v>0</v>
      </c>
      <c r="AV39" s="4">
        <f t="shared" si="9"/>
        <v>0</v>
      </c>
      <c r="AW39" s="4">
        <f t="shared" si="9"/>
        <v>0</v>
      </c>
      <c r="AX39" s="4">
        <f t="shared" si="9"/>
        <v>0</v>
      </c>
      <c r="AY39" s="4">
        <f t="shared" si="9"/>
        <v>0</v>
      </c>
      <c r="AZ39" s="4">
        <f t="shared" si="9"/>
        <v>0</v>
      </c>
      <c r="BA39" s="4">
        <f t="shared" si="9"/>
        <v>0</v>
      </c>
      <c r="BB39" s="4">
        <f t="shared" si="9"/>
        <v>0</v>
      </c>
      <c r="BC39" s="4">
        <f t="shared" si="9"/>
        <v>0</v>
      </c>
      <c r="BD39" s="4">
        <f t="shared" si="9"/>
        <v>35</v>
      </c>
      <c r="BE39" s="4">
        <f t="shared" si="9"/>
        <v>3</v>
      </c>
      <c r="BF39" s="4">
        <f t="shared" si="9"/>
        <v>0</v>
      </c>
      <c r="BG39" s="4">
        <f t="shared" si="9"/>
        <v>0</v>
      </c>
      <c r="BH39" s="4">
        <f t="shared" si="9"/>
        <v>0</v>
      </c>
      <c r="BI39" s="4">
        <f t="shared" si="9"/>
        <v>0</v>
      </c>
      <c r="BJ39" s="4">
        <f t="shared" si="9"/>
        <v>3</v>
      </c>
      <c r="BK39" s="4">
        <f t="shared" si="9"/>
        <v>31</v>
      </c>
      <c r="BL39" s="4">
        <f t="shared" si="9"/>
        <v>0</v>
      </c>
      <c r="BM39" s="4">
        <f t="shared" si="9"/>
        <v>1</v>
      </c>
      <c r="BN39" s="4">
        <f t="shared" si="9"/>
        <v>35</v>
      </c>
      <c r="BO39" s="4">
        <f t="shared" si="9"/>
        <v>0</v>
      </c>
      <c r="BP39" s="4">
        <f t="shared" si="9"/>
        <v>0</v>
      </c>
      <c r="BQ39" s="4">
        <f t="shared" si="9"/>
        <v>0</v>
      </c>
      <c r="BR39" s="4">
        <f t="shared" si="9"/>
        <v>0</v>
      </c>
      <c r="BS39" s="4">
        <f t="shared" si="9"/>
        <v>0</v>
      </c>
      <c r="BT39" s="4">
        <f t="shared" si="9"/>
        <v>0</v>
      </c>
      <c r="BU39" s="4">
        <f t="shared" si="9"/>
        <v>0</v>
      </c>
      <c r="BV39" s="4">
        <f t="shared" si="9"/>
        <v>0</v>
      </c>
      <c r="BW39" s="4">
        <f t="shared" si="9"/>
        <v>0</v>
      </c>
      <c r="BX39" s="4">
        <f t="shared" ref="BX39:DC39" si="10">SUBTOTAL(9,BX37:BX38)</f>
        <v>0</v>
      </c>
      <c r="BY39" s="4">
        <f t="shared" si="10"/>
        <v>0</v>
      </c>
      <c r="BZ39" s="4">
        <f t="shared" si="10"/>
        <v>0</v>
      </c>
      <c r="CA39" s="4">
        <f t="shared" si="10"/>
        <v>0</v>
      </c>
      <c r="CB39" s="4">
        <f t="shared" si="10"/>
        <v>3</v>
      </c>
      <c r="CC39" s="4">
        <f t="shared" si="10"/>
        <v>8</v>
      </c>
      <c r="CD39" s="4">
        <f t="shared" si="10"/>
        <v>95</v>
      </c>
      <c r="CE39" s="4">
        <f t="shared" si="10"/>
        <v>0</v>
      </c>
      <c r="CF39" s="4">
        <f t="shared" si="10"/>
        <v>1</v>
      </c>
      <c r="CG39" s="4">
        <f t="shared" si="10"/>
        <v>107</v>
      </c>
      <c r="CH39" s="4">
        <f t="shared" si="10"/>
        <v>9</v>
      </c>
      <c r="CI39" s="4">
        <f t="shared" si="10"/>
        <v>21</v>
      </c>
      <c r="CJ39" s="4">
        <f t="shared" si="10"/>
        <v>42</v>
      </c>
      <c r="CK39" s="4">
        <f t="shared" si="10"/>
        <v>0</v>
      </c>
      <c r="CL39" s="4">
        <f t="shared" si="10"/>
        <v>35</v>
      </c>
      <c r="CM39" s="4">
        <f t="shared" si="10"/>
        <v>0</v>
      </c>
      <c r="CN39" s="4">
        <f t="shared" si="10"/>
        <v>107</v>
      </c>
      <c r="CO39" s="4">
        <f t="shared" si="10"/>
        <v>8</v>
      </c>
      <c r="CP39" s="4">
        <f t="shared" si="10"/>
        <v>45</v>
      </c>
      <c r="CQ39" s="4">
        <f t="shared" si="10"/>
        <v>56</v>
      </c>
      <c r="CR39" s="4">
        <f t="shared" si="10"/>
        <v>15</v>
      </c>
      <c r="CS39" s="4">
        <f t="shared" si="10"/>
        <v>0</v>
      </c>
      <c r="CT39" s="4">
        <f t="shared" si="10"/>
        <v>2</v>
      </c>
      <c r="CU39" s="4">
        <f t="shared" si="10"/>
        <v>8</v>
      </c>
      <c r="CV39" s="4">
        <f t="shared" si="10"/>
        <v>9</v>
      </c>
      <c r="CW39" s="4">
        <f t="shared" si="10"/>
        <v>5</v>
      </c>
      <c r="CX39" s="4">
        <f t="shared" si="10"/>
        <v>24</v>
      </c>
      <c r="CY39" s="4">
        <f t="shared" si="10"/>
        <v>10</v>
      </c>
      <c r="CZ39" s="4">
        <f t="shared" si="10"/>
        <v>10</v>
      </c>
      <c r="DA39" s="4">
        <f t="shared" si="10"/>
        <v>7</v>
      </c>
      <c r="DB39" s="4">
        <f t="shared" si="10"/>
        <v>7</v>
      </c>
      <c r="DC39" s="4">
        <f t="shared" si="10"/>
        <v>0</v>
      </c>
      <c r="DD39" s="4">
        <f t="shared" ref="DD39:DE39" si="11">SUBTOTAL(9,DD37:DD38)</f>
        <v>0</v>
      </c>
      <c r="DE39" s="4">
        <f t="shared" si="11"/>
        <v>2</v>
      </c>
    </row>
    <row r="40" spans="1:109" outlineLevel="2">
      <c r="A40" s="4" t="s">
        <v>642</v>
      </c>
      <c r="B40" s="4" t="s">
        <v>641</v>
      </c>
      <c r="C40" s="4" t="s">
        <v>514</v>
      </c>
      <c r="D40" s="4" t="s">
        <v>195</v>
      </c>
      <c r="E40" s="4" t="s">
        <v>196</v>
      </c>
      <c r="F40" s="4" t="s">
        <v>53</v>
      </c>
      <c r="G40" s="4" t="s">
        <v>196</v>
      </c>
      <c r="H40" s="4" t="s">
        <v>640</v>
      </c>
      <c r="I40" s="4" t="s">
        <v>195</v>
      </c>
      <c r="J40" s="4" t="s">
        <v>56</v>
      </c>
      <c r="K40" s="4" t="s">
        <v>257</v>
      </c>
      <c r="L40" s="4">
        <v>2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2</v>
      </c>
      <c r="T40" s="4">
        <v>0</v>
      </c>
      <c r="U40" s="4">
        <v>0</v>
      </c>
      <c r="V40" s="4">
        <v>2</v>
      </c>
      <c r="W40" s="4">
        <v>9</v>
      </c>
      <c r="X40" s="4">
        <v>1</v>
      </c>
      <c r="Y40" s="4">
        <v>0</v>
      </c>
      <c r="Z40" s="4">
        <v>0</v>
      </c>
      <c r="AA40" s="4">
        <v>0</v>
      </c>
      <c r="AB40" s="4">
        <v>0</v>
      </c>
      <c r="AC40" s="4">
        <v>1</v>
      </c>
      <c r="AD40" s="4">
        <v>7</v>
      </c>
      <c r="AE40" s="4">
        <v>0</v>
      </c>
      <c r="AF40" s="4">
        <v>1</v>
      </c>
      <c r="AG40" s="4">
        <v>9</v>
      </c>
      <c r="AH40" s="4">
        <v>64</v>
      </c>
      <c r="AI40" s="4">
        <v>5</v>
      </c>
      <c r="AJ40" s="4">
        <v>0</v>
      </c>
      <c r="AK40" s="4">
        <v>0</v>
      </c>
      <c r="AL40" s="4">
        <v>0</v>
      </c>
      <c r="AM40" s="4">
        <v>0</v>
      </c>
      <c r="AN40" s="4">
        <v>7</v>
      </c>
      <c r="AO40" s="4">
        <v>42</v>
      </c>
      <c r="AP40" s="4">
        <v>0</v>
      </c>
      <c r="AQ40" s="4">
        <v>15</v>
      </c>
      <c r="AR40" s="4">
        <v>64</v>
      </c>
      <c r="AS40" s="4">
        <v>0</v>
      </c>
      <c r="AT40" s="4">
        <v>0</v>
      </c>
      <c r="AU40" s="4">
        <v>0</v>
      </c>
      <c r="AV40" s="4">
        <v>0</v>
      </c>
      <c r="AW40" s="4">
        <v>0</v>
      </c>
      <c r="AX40" s="4">
        <v>0</v>
      </c>
      <c r="AY40" s="4">
        <v>0</v>
      </c>
      <c r="AZ40" s="4">
        <v>0</v>
      </c>
      <c r="BA40" s="4">
        <v>0</v>
      </c>
      <c r="BB40" s="4">
        <v>0</v>
      </c>
      <c r="BC40" s="4">
        <v>0</v>
      </c>
      <c r="BD40" s="4">
        <v>18</v>
      </c>
      <c r="BE40" s="4">
        <v>1</v>
      </c>
      <c r="BF40" s="4">
        <v>0</v>
      </c>
      <c r="BG40" s="4">
        <v>0</v>
      </c>
      <c r="BH40" s="4">
        <v>0</v>
      </c>
      <c r="BI40" s="4">
        <v>0</v>
      </c>
      <c r="BJ40" s="4">
        <v>1</v>
      </c>
      <c r="BK40" s="4">
        <v>16</v>
      </c>
      <c r="BL40" s="4">
        <v>0</v>
      </c>
      <c r="BM40" s="4">
        <v>1</v>
      </c>
      <c r="BN40" s="4">
        <v>18</v>
      </c>
      <c r="BO40" s="4">
        <v>0</v>
      </c>
      <c r="BP40" s="4">
        <v>0</v>
      </c>
      <c r="BQ40" s="4">
        <v>0</v>
      </c>
      <c r="BR40" s="4">
        <v>0</v>
      </c>
      <c r="BS40" s="4">
        <v>0</v>
      </c>
      <c r="BT40" s="4">
        <v>0</v>
      </c>
      <c r="BU40" s="4">
        <v>0</v>
      </c>
      <c r="BV40" s="4">
        <v>0</v>
      </c>
      <c r="BW40" s="4">
        <v>0</v>
      </c>
      <c r="BX40" s="4">
        <v>0</v>
      </c>
      <c r="BY40" s="4">
        <v>0</v>
      </c>
      <c r="BZ40" s="4">
        <v>0</v>
      </c>
      <c r="CA40" s="4">
        <v>0</v>
      </c>
      <c r="CB40" s="4">
        <v>0</v>
      </c>
      <c r="CC40" s="4">
        <v>9</v>
      </c>
      <c r="CD40" s="4">
        <v>67</v>
      </c>
      <c r="CE40" s="4">
        <v>0</v>
      </c>
      <c r="CF40" s="4">
        <v>17</v>
      </c>
      <c r="CG40" s="4">
        <v>93</v>
      </c>
      <c r="CH40" s="4">
        <v>2</v>
      </c>
      <c r="CI40" s="4">
        <v>9</v>
      </c>
      <c r="CJ40" s="4">
        <v>64</v>
      </c>
      <c r="CK40" s="4">
        <v>0</v>
      </c>
      <c r="CL40" s="4">
        <v>18</v>
      </c>
      <c r="CM40" s="4">
        <v>0</v>
      </c>
      <c r="CN40" s="4">
        <v>93</v>
      </c>
      <c r="CO40" s="4">
        <v>7</v>
      </c>
      <c r="CP40" s="4">
        <v>93</v>
      </c>
      <c r="CQ40" s="4">
        <v>93</v>
      </c>
      <c r="CR40" s="4">
        <v>7</v>
      </c>
      <c r="CT40" s="4">
        <v>1</v>
      </c>
      <c r="CU40" s="4">
        <v>7</v>
      </c>
      <c r="CV40" s="4">
        <v>6</v>
      </c>
      <c r="CW40" s="4">
        <v>4</v>
      </c>
      <c r="CX40" s="4">
        <v>18</v>
      </c>
      <c r="CY40" s="4">
        <v>8</v>
      </c>
      <c r="CZ40" s="4">
        <v>8</v>
      </c>
      <c r="DA40" s="4">
        <v>0</v>
      </c>
      <c r="DB40" s="4">
        <v>0</v>
      </c>
      <c r="DC40" s="4">
        <v>0</v>
      </c>
      <c r="DD40" s="4">
        <v>0</v>
      </c>
      <c r="DE40" s="4">
        <v>1</v>
      </c>
    </row>
    <row r="41" spans="1:109" outlineLevel="2">
      <c r="A41" s="4" t="s">
        <v>639</v>
      </c>
      <c r="B41" s="4" t="s">
        <v>638</v>
      </c>
      <c r="C41" s="4" t="s">
        <v>514</v>
      </c>
      <c r="D41" s="4" t="s">
        <v>195</v>
      </c>
      <c r="E41" s="4" t="s">
        <v>196</v>
      </c>
      <c r="F41" s="4" t="s">
        <v>53</v>
      </c>
      <c r="G41" s="4" t="s">
        <v>196</v>
      </c>
      <c r="H41" s="4" t="s">
        <v>628</v>
      </c>
      <c r="I41" s="4" t="s">
        <v>195</v>
      </c>
      <c r="J41" s="4" t="s">
        <v>56</v>
      </c>
      <c r="K41" s="4" t="s">
        <v>257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  <c r="AG41" s="4">
        <v>0</v>
      </c>
      <c r="AH41" s="4">
        <v>0</v>
      </c>
      <c r="AI41" s="4">
        <v>0</v>
      </c>
      <c r="AJ41" s="4">
        <v>0</v>
      </c>
      <c r="AK41" s="4">
        <v>0</v>
      </c>
      <c r="AL41" s="4">
        <v>0</v>
      </c>
      <c r="AM41" s="4">
        <v>0</v>
      </c>
      <c r="AN41" s="4">
        <v>0</v>
      </c>
      <c r="AO41" s="4">
        <v>0</v>
      </c>
      <c r="AP41" s="4">
        <v>0</v>
      </c>
      <c r="AQ41" s="4">
        <v>0</v>
      </c>
      <c r="AR41" s="4">
        <v>0</v>
      </c>
      <c r="AS41" s="4">
        <v>0</v>
      </c>
      <c r="AT41" s="4">
        <v>0</v>
      </c>
      <c r="AU41" s="4">
        <v>0</v>
      </c>
      <c r="AV41" s="4">
        <v>0</v>
      </c>
      <c r="AW41" s="4">
        <v>0</v>
      </c>
      <c r="AX41" s="4">
        <v>0</v>
      </c>
      <c r="AY41" s="4">
        <v>0</v>
      </c>
      <c r="AZ41" s="4">
        <v>0</v>
      </c>
      <c r="BA41" s="4">
        <v>0</v>
      </c>
      <c r="BB41" s="4">
        <v>0</v>
      </c>
      <c r="BC41" s="4">
        <v>0</v>
      </c>
      <c r="BD41" s="4">
        <v>91</v>
      </c>
      <c r="BE41" s="4">
        <v>7</v>
      </c>
      <c r="BF41" s="4">
        <v>0</v>
      </c>
      <c r="BG41" s="4">
        <v>0</v>
      </c>
      <c r="BH41" s="4">
        <v>2</v>
      </c>
      <c r="BI41" s="4">
        <v>0</v>
      </c>
      <c r="BJ41" s="4">
        <v>1</v>
      </c>
      <c r="BK41" s="4">
        <v>81</v>
      </c>
      <c r="BL41" s="4">
        <v>0</v>
      </c>
      <c r="BM41" s="4">
        <v>7</v>
      </c>
      <c r="BN41" s="4">
        <v>91</v>
      </c>
      <c r="BO41" s="4">
        <v>0</v>
      </c>
      <c r="BP41" s="4">
        <v>0</v>
      </c>
      <c r="BQ41" s="4">
        <v>0</v>
      </c>
      <c r="BR41" s="4">
        <v>0</v>
      </c>
      <c r="BS41" s="4">
        <v>0</v>
      </c>
      <c r="BT41" s="4">
        <v>0</v>
      </c>
      <c r="BU41" s="4">
        <v>0</v>
      </c>
      <c r="BV41" s="4">
        <v>0</v>
      </c>
      <c r="BW41" s="4">
        <v>0</v>
      </c>
      <c r="BX41" s="4">
        <v>0</v>
      </c>
      <c r="BY41" s="4">
        <v>0</v>
      </c>
      <c r="BZ41" s="4">
        <v>0</v>
      </c>
      <c r="CA41" s="4">
        <v>2</v>
      </c>
      <c r="CB41" s="4">
        <v>0</v>
      </c>
      <c r="CC41" s="4">
        <v>1</v>
      </c>
      <c r="CD41" s="4">
        <v>81</v>
      </c>
      <c r="CE41" s="4">
        <v>0</v>
      </c>
      <c r="CF41" s="4">
        <v>7</v>
      </c>
      <c r="CG41" s="4">
        <v>91</v>
      </c>
      <c r="CH41" s="4">
        <v>0</v>
      </c>
      <c r="CI41" s="4">
        <v>0</v>
      </c>
      <c r="CJ41" s="4">
        <v>0</v>
      </c>
      <c r="CK41" s="4">
        <v>0</v>
      </c>
      <c r="CL41" s="4">
        <v>91</v>
      </c>
      <c r="CM41" s="4">
        <v>0</v>
      </c>
      <c r="CN41" s="4">
        <v>91</v>
      </c>
      <c r="CO41" s="4">
        <v>7</v>
      </c>
      <c r="CP41" s="4">
        <v>91</v>
      </c>
      <c r="CQ41" s="4">
        <v>91</v>
      </c>
      <c r="CR41" s="4">
        <v>7</v>
      </c>
      <c r="CT41" s="4">
        <v>1</v>
      </c>
      <c r="CU41" s="4">
        <v>7</v>
      </c>
      <c r="CV41" s="4">
        <v>9</v>
      </c>
      <c r="CW41" s="4">
        <v>3</v>
      </c>
      <c r="CX41" s="4">
        <v>20</v>
      </c>
      <c r="CY41" s="4">
        <v>8</v>
      </c>
      <c r="CZ41" s="4">
        <v>8</v>
      </c>
      <c r="DA41" s="4">
        <v>6</v>
      </c>
      <c r="DB41" s="4">
        <v>6</v>
      </c>
      <c r="DC41" s="4">
        <v>7</v>
      </c>
      <c r="DD41" s="4">
        <v>7</v>
      </c>
      <c r="DE41" s="4">
        <v>1</v>
      </c>
    </row>
    <row r="42" spans="1:109" outlineLevel="2">
      <c r="A42" s="4" t="s">
        <v>637</v>
      </c>
      <c r="B42" s="4" t="s">
        <v>636</v>
      </c>
      <c r="C42" s="4" t="s">
        <v>60</v>
      </c>
      <c r="D42" s="4" t="s">
        <v>195</v>
      </c>
      <c r="E42" s="4" t="s">
        <v>196</v>
      </c>
      <c r="F42" s="4" t="s">
        <v>53</v>
      </c>
      <c r="G42" s="4" t="s">
        <v>196</v>
      </c>
      <c r="H42" s="4" t="s">
        <v>628</v>
      </c>
      <c r="I42" s="4" t="s">
        <v>195</v>
      </c>
      <c r="J42" s="4" t="s">
        <v>56</v>
      </c>
      <c r="K42" s="4" t="s">
        <v>257</v>
      </c>
      <c r="L42" s="4">
        <v>12</v>
      </c>
      <c r="M42" s="4">
        <v>1</v>
      </c>
      <c r="N42" s="4">
        <v>0</v>
      </c>
      <c r="O42" s="4">
        <v>0</v>
      </c>
      <c r="P42" s="4">
        <v>0</v>
      </c>
      <c r="Q42" s="4">
        <v>0</v>
      </c>
      <c r="R42" s="4">
        <v>3</v>
      </c>
      <c r="S42" s="4">
        <v>8</v>
      </c>
      <c r="T42" s="4">
        <v>0</v>
      </c>
      <c r="U42" s="4">
        <v>1</v>
      </c>
      <c r="V42" s="4">
        <v>12</v>
      </c>
      <c r="W42" s="4">
        <v>10</v>
      </c>
      <c r="X42" s="4">
        <v>1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4</v>
      </c>
      <c r="AE42" s="4">
        <v>0</v>
      </c>
      <c r="AF42" s="4">
        <v>6</v>
      </c>
      <c r="AG42" s="4">
        <v>10</v>
      </c>
      <c r="AH42" s="4">
        <v>62</v>
      </c>
      <c r="AI42" s="4">
        <v>6</v>
      </c>
      <c r="AJ42" s="4">
        <v>0</v>
      </c>
      <c r="AK42" s="4">
        <v>0</v>
      </c>
      <c r="AL42" s="4">
        <v>0</v>
      </c>
      <c r="AM42" s="4">
        <v>0</v>
      </c>
      <c r="AN42" s="4">
        <v>5</v>
      </c>
      <c r="AO42" s="4">
        <v>45</v>
      </c>
      <c r="AP42" s="4">
        <v>0</v>
      </c>
      <c r="AQ42" s="4">
        <v>12</v>
      </c>
      <c r="AR42" s="4">
        <v>62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>
        <v>0</v>
      </c>
      <c r="AY42" s="4">
        <v>0</v>
      </c>
      <c r="AZ42" s="4">
        <v>0</v>
      </c>
      <c r="BA42" s="4">
        <v>0</v>
      </c>
      <c r="BB42" s="4">
        <v>0</v>
      </c>
      <c r="BC42" s="4">
        <v>0</v>
      </c>
      <c r="BD42" s="4">
        <v>0</v>
      </c>
      <c r="BE42" s="4">
        <v>0</v>
      </c>
      <c r="BF42" s="4">
        <v>0</v>
      </c>
      <c r="BG42" s="4">
        <v>0</v>
      </c>
      <c r="BH42" s="4">
        <v>0</v>
      </c>
      <c r="BI42" s="4">
        <v>0</v>
      </c>
      <c r="BJ42" s="4">
        <v>0</v>
      </c>
      <c r="BK42" s="4">
        <v>0</v>
      </c>
      <c r="BL42" s="4">
        <v>0</v>
      </c>
      <c r="BM42" s="4">
        <v>0</v>
      </c>
      <c r="BN42" s="4">
        <v>0</v>
      </c>
      <c r="BO42" s="4">
        <v>0</v>
      </c>
      <c r="BP42" s="4">
        <v>0</v>
      </c>
      <c r="BQ42" s="4">
        <v>0</v>
      </c>
      <c r="BR42" s="4">
        <v>0</v>
      </c>
      <c r="BS42" s="4">
        <v>0</v>
      </c>
      <c r="BT42" s="4">
        <v>0</v>
      </c>
      <c r="BU42" s="4">
        <v>0</v>
      </c>
      <c r="BV42" s="4">
        <v>0</v>
      </c>
      <c r="BW42" s="4">
        <v>0</v>
      </c>
      <c r="BX42" s="4">
        <v>0</v>
      </c>
      <c r="BY42" s="4">
        <v>0</v>
      </c>
      <c r="BZ42" s="4">
        <v>0</v>
      </c>
      <c r="CA42" s="4">
        <v>0</v>
      </c>
      <c r="CB42" s="4">
        <v>0</v>
      </c>
      <c r="CC42" s="4">
        <v>8</v>
      </c>
      <c r="CD42" s="4">
        <v>57</v>
      </c>
      <c r="CE42" s="4">
        <v>0</v>
      </c>
      <c r="CF42" s="4">
        <v>19</v>
      </c>
      <c r="CG42" s="4">
        <v>84</v>
      </c>
      <c r="CH42" s="4">
        <v>12</v>
      </c>
      <c r="CI42" s="4">
        <v>10</v>
      </c>
      <c r="CJ42" s="4">
        <v>62</v>
      </c>
      <c r="CK42" s="4">
        <v>0</v>
      </c>
      <c r="CL42" s="4">
        <v>0</v>
      </c>
      <c r="CM42" s="4">
        <v>0</v>
      </c>
      <c r="CN42" s="4">
        <v>84</v>
      </c>
      <c r="CO42" s="4">
        <v>8</v>
      </c>
      <c r="CP42" s="4">
        <v>0</v>
      </c>
      <c r="CQ42" s="4">
        <v>0</v>
      </c>
      <c r="CR42" s="4">
        <v>0</v>
      </c>
      <c r="CT42" s="4">
        <v>1</v>
      </c>
      <c r="CU42" s="4">
        <v>8</v>
      </c>
      <c r="CV42" s="4">
        <v>8</v>
      </c>
      <c r="CW42" s="4">
        <v>2</v>
      </c>
      <c r="CX42" s="4">
        <v>19</v>
      </c>
      <c r="CY42" s="4">
        <v>8</v>
      </c>
      <c r="CZ42" s="4">
        <v>8</v>
      </c>
      <c r="DA42" s="4">
        <v>7</v>
      </c>
      <c r="DB42" s="4">
        <v>7</v>
      </c>
      <c r="DC42" s="4">
        <v>1</v>
      </c>
      <c r="DD42" s="4">
        <v>1</v>
      </c>
      <c r="DE42" s="4">
        <v>1</v>
      </c>
    </row>
    <row r="43" spans="1:109" outlineLevel="2">
      <c r="A43" s="4" t="s">
        <v>635</v>
      </c>
      <c r="B43" s="4" t="s">
        <v>634</v>
      </c>
      <c r="C43" s="4" t="s">
        <v>60</v>
      </c>
      <c r="D43" s="4" t="s">
        <v>195</v>
      </c>
      <c r="E43" s="4" t="s">
        <v>196</v>
      </c>
      <c r="F43" s="4" t="s">
        <v>53</v>
      </c>
      <c r="G43" s="4" t="s">
        <v>196</v>
      </c>
      <c r="H43" s="4" t="s">
        <v>631</v>
      </c>
      <c r="I43" s="4" t="s">
        <v>451</v>
      </c>
      <c r="J43" s="4" t="s">
        <v>56</v>
      </c>
      <c r="K43" s="4" t="s">
        <v>257</v>
      </c>
      <c r="L43" s="4">
        <v>7</v>
      </c>
      <c r="M43" s="4">
        <v>1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4</v>
      </c>
      <c r="T43" s="4">
        <v>0</v>
      </c>
      <c r="U43" s="4">
        <v>3</v>
      </c>
      <c r="V43" s="4">
        <v>7</v>
      </c>
      <c r="W43" s="4">
        <v>12</v>
      </c>
      <c r="X43" s="4">
        <v>2</v>
      </c>
      <c r="Y43" s="4">
        <v>0</v>
      </c>
      <c r="Z43" s="4">
        <v>0</v>
      </c>
      <c r="AA43" s="4">
        <v>0</v>
      </c>
      <c r="AB43" s="4">
        <v>0</v>
      </c>
      <c r="AC43" s="4">
        <v>1</v>
      </c>
      <c r="AD43" s="4">
        <v>6</v>
      </c>
      <c r="AE43" s="4">
        <v>0</v>
      </c>
      <c r="AF43" s="4">
        <v>5</v>
      </c>
      <c r="AG43" s="4">
        <v>12</v>
      </c>
      <c r="AH43" s="4">
        <v>49</v>
      </c>
      <c r="AI43" s="4">
        <v>7</v>
      </c>
      <c r="AJ43" s="4">
        <v>0</v>
      </c>
      <c r="AK43" s="4">
        <v>0</v>
      </c>
      <c r="AL43" s="4">
        <v>1</v>
      </c>
      <c r="AM43" s="4">
        <v>0</v>
      </c>
      <c r="AN43" s="4">
        <v>1</v>
      </c>
      <c r="AO43" s="4">
        <v>26</v>
      </c>
      <c r="AP43" s="4">
        <v>0</v>
      </c>
      <c r="AQ43" s="4">
        <v>21</v>
      </c>
      <c r="AR43" s="4">
        <v>49</v>
      </c>
      <c r="AS43" s="4">
        <v>0</v>
      </c>
      <c r="AT43" s="4">
        <v>0</v>
      </c>
      <c r="AU43" s="4">
        <v>0</v>
      </c>
      <c r="AV43" s="4">
        <v>0</v>
      </c>
      <c r="AW43" s="4">
        <v>0</v>
      </c>
      <c r="AX43" s="4">
        <v>0</v>
      </c>
      <c r="AY43" s="4">
        <v>0</v>
      </c>
      <c r="AZ43" s="4">
        <v>0</v>
      </c>
      <c r="BA43" s="4">
        <v>0</v>
      </c>
      <c r="BB43" s="4">
        <v>0</v>
      </c>
      <c r="BC43" s="4">
        <v>0</v>
      </c>
      <c r="BD43" s="4">
        <v>0</v>
      </c>
      <c r="BE43" s="4">
        <v>0</v>
      </c>
      <c r="BF43" s="4">
        <v>0</v>
      </c>
      <c r="BG43" s="4">
        <v>0</v>
      </c>
      <c r="BH43" s="4">
        <v>0</v>
      </c>
      <c r="BI43" s="4">
        <v>0</v>
      </c>
      <c r="BJ43" s="4">
        <v>0</v>
      </c>
      <c r="BK43" s="4">
        <v>0</v>
      </c>
      <c r="BL43" s="4">
        <v>0</v>
      </c>
      <c r="BM43" s="4">
        <v>0</v>
      </c>
      <c r="BN43" s="4">
        <v>0</v>
      </c>
      <c r="BO43" s="4">
        <v>0</v>
      </c>
      <c r="BP43" s="4">
        <v>0</v>
      </c>
      <c r="BQ43" s="4">
        <v>0</v>
      </c>
      <c r="BR43" s="4">
        <v>0</v>
      </c>
      <c r="BS43" s="4">
        <v>0</v>
      </c>
      <c r="BT43" s="4">
        <v>0</v>
      </c>
      <c r="BU43" s="4">
        <v>0</v>
      </c>
      <c r="BV43" s="4">
        <v>0</v>
      </c>
      <c r="BW43" s="4">
        <v>0</v>
      </c>
      <c r="BX43" s="4">
        <v>0</v>
      </c>
      <c r="BY43" s="4">
        <v>0</v>
      </c>
      <c r="BZ43" s="4">
        <v>0</v>
      </c>
      <c r="CA43" s="4">
        <v>1</v>
      </c>
      <c r="CB43" s="4">
        <v>0</v>
      </c>
      <c r="CC43" s="4">
        <v>2</v>
      </c>
      <c r="CD43" s="4">
        <v>36</v>
      </c>
      <c r="CE43" s="4">
        <v>0</v>
      </c>
      <c r="CF43" s="4">
        <v>29</v>
      </c>
      <c r="CG43" s="4">
        <v>68</v>
      </c>
      <c r="CH43" s="4">
        <v>7</v>
      </c>
      <c r="CI43" s="4">
        <v>12</v>
      </c>
      <c r="CJ43" s="4">
        <v>49</v>
      </c>
      <c r="CK43" s="4">
        <v>0</v>
      </c>
      <c r="CL43" s="4">
        <v>0</v>
      </c>
      <c r="CM43" s="4">
        <v>0</v>
      </c>
      <c r="CN43" s="4">
        <v>68</v>
      </c>
      <c r="CO43" s="4">
        <v>10</v>
      </c>
      <c r="CP43" s="4">
        <v>66</v>
      </c>
      <c r="CQ43" s="4">
        <v>58</v>
      </c>
      <c r="CR43" s="4">
        <v>0</v>
      </c>
      <c r="CT43" s="4">
        <v>1</v>
      </c>
      <c r="CU43" s="4">
        <v>10</v>
      </c>
      <c r="CV43" s="4">
        <v>7</v>
      </c>
      <c r="CW43" s="4">
        <v>4</v>
      </c>
      <c r="CX43" s="4">
        <v>22</v>
      </c>
      <c r="CY43" s="4">
        <v>13</v>
      </c>
      <c r="CZ43" s="4">
        <v>11</v>
      </c>
      <c r="DA43" s="4">
        <v>6</v>
      </c>
      <c r="DB43" s="4">
        <v>6</v>
      </c>
      <c r="DC43" s="4">
        <v>0</v>
      </c>
      <c r="DD43" s="4">
        <v>0</v>
      </c>
      <c r="DE43" s="4">
        <v>1</v>
      </c>
    </row>
    <row r="44" spans="1:109" outlineLevel="2">
      <c r="A44" s="4" t="s">
        <v>633</v>
      </c>
      <c r="B44" s="4" t="s">
        <v>632</v>
      </c>
      <c r="C44" s="4" t="s">
        <v>50</v>
      </c>
      <c r="D44" s="4" t="s">
        <v>195</v>
      </c>
      <c r="E44" s="4" t="s">
        <v>196</v>
      </c>
      <c r="F44" s="4" t="s">
        <v>53</v>
      </c>
      <c r="G44" s="4" t="s">
        <v>196</v>
      </c>
      <c r="H44" s="4" t="s">
        <v>631</v>
      </c>
      <c r="I44" s="4" t="s">
        <v>451</v>
      </c>
      <c r="J44" s="4" t="s">
        <v>56</v>
      </c>
      <c r="K44" s="4" t="s">
        <v>257</v>
      </c>
      <c r="L44" s="4">
        <v>8</v>
      </c>
      <c r="M44" s="4">
        <v>1</v>
      </c>
      <c r="N44" s="4">
        <v>0</v>
      </c>
      <c r="O44" s="4">
        <v>0</v>
      </c>
      <c r="P44" s="4">
        <v>0</v>
      </c>
      <c r="Q44" s="4">
        <v>0</v>
      </c>
      <c r="R44" s="4">
        <v>1</v>
      </c>
      <c r="S44" s="4">
        <v>4</v>
      </c>
      <c r="T44" s="4">
        <v>0</v>
      </c>
      <c r="U44" s="4">
        <v>3</v>
      </c>
      <c r="V44" s="4">
        <v>8</v>
      </c>
      <c r="W44" s="4">
        <v>14</v>
      </c>
      <c r="X44" s="4">
        <v>1</v>
      </c>
      <c r="Y44" s="4">
        <v>0</v>
      </c>
      <c r="Z44" s="4">
        <v>0</v>
      </c>
      <c r="AA44" s="4">
        <v>0</v>
      </c>
      <c r="AB44" s="4">
        <v>1</v>
      </c>
      <c r="AC44" s="4">
        <v>0</v>
      </c>
      <c r="AD44" s="4">
        <v>9</v>
      </c>
      <c r="AE44" s="4">
        <v>0</v>
      </c>
      <c r="AF44" s="4">
        <v>4</v>
      </c>
      <c r="AG44" s="4">
        <v>14</v>
      </c>
      <c r="AH44" s="4">
        <v>45</v>
      </c>
      <c r="AI44" s="4">
        <v>6</v>
      </c>
      <c r="AJ44" s="4">
        <v>0</v>
      </c>
      <c r="AK44" s="4">
        <v>0</v>
      </c>
      <c r="AL44" s="4">
        <v>0</v>
      </c>
      <c r="AM44" s="4">
        <v>0</v>
      </c>
      <c r="AN44" s="4">
        <v>0</v>
      </c>
      <c r="AO44" s="4">
        <v>24</v>
      </c>
      <c r="AP44" s="4">
        <v>0</v>
      </c>
      <c r="AQ44" s="4">
        <v>21</v>
      </c>
      <c r="AR44" s="4">
        <v>45</v>
      </c>
      <c r="AS44" s="4">
        <v>0</v>
      </c>
      <c r="AT44" s="4">
        <v>0</v>
      </c>
      <c r="AU44" s="4">
        <v>0</v>
      </c>
      <c r="AV44" s="4">
        <v>0</v>
      </c>
      <c r="AW44" s="4">
        <v>0</v>
      </c>
      <c r="AX44" s="4">
        <v>0</v>
      </c>
      <c r="AY44" s="4">
        <v>0</v>
      </c>
      <c r="AZ44" s="4">
        <v>0</v>
      </c>
      <c r="BA44" s="4">
        <v>0</v>
      </c>
      <c r="BB44" s="4">
        <v>0</v>
      </c>
      <c r="BC44" s="4">
        <v>0</v>
      </c>
      <c r="BD44" s="4">
        <v>0</v>
      </c>
      <c r="BE44" s="4">
        <v>0</v>
      </c>
      <c r="BF44" s="4">
        <v>0</v>
      </c>
      <c r="BG44" s="4">
        <v>0</v>
      </c>
      <c r="BH44" s="4">
        <v>0</v>
      </c>
      <c r="BI44" s="4">
        <v>0</v>
      </c>
      <c r="BJ44" s="4">
        <v>0</v>
      </c>
      <c r="BK44" s="4">
        <v>0</v>
      </c>
      <c r="BL44" s="4">
        <v>0</v>
      </c>
      <c r="BM44" s="4">
        <v>0</v>
      </c>
      <c r="BN44" s="4">
        <v>0</v>
      </c>
      <c r="BO44" s="4">
        <v>0</v>
      </c>
      <c r="BP44" s="4">
        <v>0</v>
      </c>
      <c r="BQ44" s="4">
        <v>0</v>
      </c>
      <c r="BR44" s="4">
        <v>0</v>
      </c>
      <c r="BS44" s="4">
        <v>0</v>
      </c>
      <c r="BT44" s="4">
        <v>0</v>
      </c>
      <c r="BU44" s="4">
        <v>0</v>
      </c>
      <c r="BV44" s="4">
        <v>0</v>
      </c>
      <c r="BW44" s="4">
        <v>0</v>
      </c>
      <c r="BX44" s="4">
        <v>0</v>
      </c>
      <c r="BY44" s="4">
        <v>0</v>
      </c>
      <c r="BZ44" s="4">
        <v>0</v>
      </c>
      <c r="CA44" s="4">
        <v>0</v>
      </c>
      <c r="CB44" s="4">
        <v>1</v>
      </c>
      <c r="CC44" s="4">
        <v>1</v>
      </c>
      <c r="CD44" s="4">
        <v>37</v>
      </c>
      <c r="CE44" s="4">
        <v>0</v>
      </c>
      <c r="CF44" s="4">
        <v>28</v>
      </c>
      <c r="CG44" s="4">
        <v>67</v>
      </c>
      <c r="CH44" s="4">
        <v>8</v>
      </c>
      <c r="CI44" s="4">
        <v>14</v>
      </c>
      <c r="CJ44" s="4">
        <v>45</v>
      </c>
      <c r="CK44" s="4">
        <v>0</v>
      </c>
      <c r="CL44" s="4">
        <v>0</v>
      </c>
      <c r="CM44" s="4">
        <v>0</v>
      </c>
      <c r="CN44" s="4">
        <v>67</v>
      </c>
      <c r="CO44" s="4">
        <v>7</v>
      </c>
      <c r="CP44" s="4">
        <v>67</v>
      </c>
      <c r="CQ44" s="4">
        <v>0</v>
      </c>
      <c r="CR44" s="4">
        <v>0</v>
      </c>
      <c r="CT44" s="4">
        <v>1</v>
      </c>
      <c r="CU44" s="4">
        <v>7</v>
      </c>
      <c r="CV44" s="4">
        <v>5</v>
      </c>
      <c r="CW44" s="4">
        <v>3</v>
      </c>
      <c r="CX44" s="4">
        <v>16</v>
      </c>
      <c r="CY44" s="4">
        <v>11</v>
      </c>
      <c r="CZ44" s="4">
        <v>7</v>
      </c>
      <c r="DA44" s="4">
        <v>6</v>
      </c>
      <c r="DB44" s="4">
        <v>4</v>
      </c>
      <c r="DC44" s="4">
        <v>0</v>
      </c>
      <c r="DD44" s="4">
        <v>0</v>
      </c>
      <c r="DE44" s="4">
        <v>1</v>
      </c>
    </row>
    <row r="45" spans="1:109" outlineLevel="2">
      <c r="A45" s="4" t="s">
        <v>630</v>
      </c>
      <c r="B45" s="4" t="s">
        <v>629</v>
      </c>
      <c r="C45" s="4" t="s">
        <v>50</v>
      </c>
      <c r="D45" s="4" t="s">
        <v>195</v>
      </c>
      <c r="E45" s="4" t="s">
        <v>196</v>
      </c>
      <c r="F45" s="4" t="s">
        <v>53</v>
      </c>
      <c r="G45" s="4" t="s">
        <v>196</v>
      </c>
      <c r="H45" s="4" t="s">
        <v>628</v>
      </c>
      <c r="I45" s="4" t="s">
        <v>195</v>
      </c>
      <c r="J45" s="4" t="s">
        <v>56</v>
      </c>
      <c r="K45" s="4" t="s">
        <v>257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8</v>
      </c>
      <c r="X45" s="4">
        <v>1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7</v>
      </c>
      <c r="AE45" s="4">
        <v>0</v>
      </c>
      <c r="AF45" s="4">
        <v>1</v>
      </c>
      <c r="AG45" s="4">
        <v>8</v>
      </c>
      <c r="AH45" s="4">
        <v>63</v>
      </c>
      <c r="AI45" s="4">
        <v>6</v>
      </c>
      <c r="AJ45" s="4">
        <v>0</v>
      </c>
      <c r="AK45" s="4">
        <v>0</v>
      </c>
      <c r="AL45" s="4">
        <v>0</v>
      </c>
      <c r="AM45" s="4">
        <v>0</v>
      </c>
      <c r="AN45" s="4">
        <v>0</v>
      </c>
      <c r="AO45" s="4">
        <v>44</v>
      </c>
      <c r="AP45" s="4">
        <v>0</v>
      </c>
      <c r="AQ45" s="4">
        <v>19</v>
      </c>
      <c r="AR45" s="4">
        <v>63</v>
      </c>
      <c r="AS45" s="4">
        <v>0</v>
      </c>
      <c r="AT45" s="4">
        <v>0</v>
      </c>
      <c r="AU45" s="4">
        <v>0</v>
      </c>
      <c r="AV45" s="4">
        <v>0</v>
      </c>
      <c r="AW45" s="4">
        <v>0</v>
      </c>
      <c r="AX45" s="4">
        <v>0</v>
      </c>
      <c r="AY45" s="4">
        <v>0</v>
      </c>
      <c r="AZ45" s="4">
        <v>0</v>
      </c>
      <c r="BA45" s="4">
        <v>0</v>
      </c>
      <c r="BB45" s="4">
        <v>0</v>
      </c>
      <c r="BC45" s="4">
        <v>0</v>
      </c>
      <c r="BD45" s="4">
        <v>0</v>
      </c>
      <c r="BE45" s="4">
        <v>0</v>
      </c>
      <c r="BF45" s="4">
        <v>0</v>
      </c>
      <c r="BG45" s="4">
        <v>0</v>
      </c>
      <c r="BH45" s="4">
        <v>0</v>
      </c>
      <c r="BI45" s="4">
        <v>0</v>
      </c>
      <c r="BJ45" s="4">
        <v>0</v>
      </c>
      <c r="BK45" s="4">
        <v>0</v>
      </c>
      <c r="BL45" s="4">
        <v>0</v>
      </c>
      <c r="BM45" s="4">
        <v>0</v>
      </c>
      <c r="BN45" s="4">
        <v>0</v>
      </c>
      <c r="BO45" s="4">
        <v>0</v>
      </c>
      <c r="BP45" s="4">
        <v>0</v>
      </c>
      <c r="BQ45" s="4">
        <v>0</v>
      </c>
      <c r="BR45" s="4">
        <v>0</v>
      </c>
      <c r="BS45" s="4">
        <v>0</v>
      </c>
      <c r="BT45" s="4">
        <v>0</v>
      </c>
      <c r="BU45" s="4">
        <v>0</v>
      </c>
      <c r="BV45" s="4">
        <v>0</v>
      </c>
      <c r="BW45" s="4">
        <v>0</v>
      </c>
      <c r="BX45" s="4">
        <v>0</v>
      </c>
      <c r="BY45" s="4">
        <v>0</v>
      </c>
      <c r="BZ45" s="4">
        <v>0</v>
      </c>
      <c r="CA45" s="4">
        <v>0</v>
      </c>
      <c r="CB45" s="4">
        <v>0</v>
      </c>
      <c r="CC45" s="4">
        <v>0</v>
      </c>
      <c r="CD45" s="4">
        <v>51</v>
      </c>
      <c r="CE45" s="4">
        <v>0</v>
      </c>
      <c r="CF45" s="4">
        <v>20</v>
      </c>
      <c r="CG45" s="4">
        <v>71</v>
      </c>
      <c r="CH45" s="4">
        <v>0</v>
      </c>
      <c r="CI45" s="4">
        <v>8</v>
      </c>
      <c r="CJ45" s="4">
        <v>63</v>
      </c>
      <c r="CK45" s="4">
        <v>0</v>
      </c>
      <c r="CL45" s="4">
        <v>0</v>
      </c>
      <c r="CM45" s="4">
        <v>0</v>
      </c>
      <c r="CN45" s="4">
        <v>71</v>
      </c>
      <c r="CO45" s="4">
        <v>8</v>
      </c>
      <c r="CP45" s="4">
        <v>71</v>
      </c>
      <c r="CQ45" s="4">
        <v>69</v>
      </c>
      <c r="CR45" s="4">
        <v>7</v>
      </c>
      <c r="CT45" s="4">
        <v>1</v>
      </c>
      <c r="CU45" s="4">
        <v>8</v>
      </c>
      <c r="CV45" s="4">
        <v>8</v>
      </c>
      <c r="CW45" s="4">
        <v>2</v>
      </c>
      <c r="CX45" s="4">
        <v>19</v>
      </c>
      <c r="CY45" s="4">
        <v>8</v>
      </c>
      <c r="CZ45" s="4">
        <v>8</v>
      </c>
      <c r="DA45" s="4">
        <v>9</v>
      </c>
      <c r="DB45" s="4">
        <v>9</v>
      </c>
      <c r="DC45" s="4">
        <v>0</v>
      </c>
      <c r="DD45" s="4">
        <v>0</v>
      </c>
      <c r="DE45" s="4">
        <v>1</v>
      </c>
    </row>
    <row r="46" spans="1:109" outlineLevel="2">
      <c r="A46" s="4" t="s">
        <v>627</v>
      </c>
      <c r="B46" s="4" t="s">
        <v>626</v>
      </c>
      <c r="C46" s="4" t="s">
        <v>625</v>
      </c>
      <c r="D46" s="4" t="s">
        <v>195</v>
      </c>
      <c r="E46" s="4" t="s">
        <v>196</v>
      </c>
      <c r="F46" s="4" t="s">
        <v>53</v>
      </c>
      <c r="G46" s="4" t="s">
        <v>196</v>
      </c>
      <c r="H46" s="4" t="s">
        <v>624</v>
      </c>
      <c r="I46" s="4" t="s">
        <v>108</v>
      </c>
      <c r="J46" s="4" t="s">
        <v>56</v>
      </c>
      <c r="K46" s="4" t="s">
        <v>257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22</v>
      </c>
      <c r="X46" s="4">
        <v>2</v>
      </c>
      <c r="Y46" s="4">
        <v>0</v>
      </c>
      <c r="Z46" s="4">
        <v>0</v>
      </c>
      <c r="AA46" s="4">
        <v>14</v>
      </c>
      <c r="AB46" s="4">
        <v>0</v>
      </c>
      <c r="AC46" s="4">
        <v>0</v>
      </c>
      <c r="AD46" s="4">
        <v>8</v>
      </c>
      <c r="AE46" s="4">
        <v>0</v>
      </c>
      <c r="AF46" s="4">
        <v>0</v>
      </c>
      <c r="AG46" s="4">
        <v>22</v>
      </c>
      <c r="AH46" s="4">
        <v>108</v>
      </c>
      <c r="AI46" s="4">
        <v>12</v>
      </c>
      <c r="AJ46" s="4">
        <v>0</v>
      </c>
      <c r="AK46" s="4">
        <v>0</v>
      </c>
      <c r="AL46" s="4">
        <v>57</v>
      </c>
      <c r="AM46" s="4">
        <v>0</v>
      </c>
      <c r="AN46" s="4">
        <v>0</v>
      </c>
      <c r="AO46" s="4">
        <v>27</v>
      </c>
      <c r="AP46" s="4">
        <v>0</v>
      </c>
      <c r="AQ46" s="4">
        <v>24</v>
      </c>
      <c r="AR46" s="4">
        <v>108</v>
      </c>
      <c r="AS46" s="4">
        <v>0</v>
      </c>
      <c r="AT46" s="4">
        <v>0</v>
      </c>
      <c r="AU46" s="4">
        <v>0</v>
      </c>
      <c r="AV46" s="4">
        <v>0</v>
      </c>
      <c r="AW46" s="4">
        <v>0</v>
      </c>
      <c r="AX46" s="4">
        <v>0</v>
      </c>
      <c r="AY46" s="4">
        <v>0</v>
      </c>
      <c r="AZ46" s="4">
        <v>0</v>
      </c>
      <c r="BA46" s="4">
        <v>0</v>
      </c>
      <c r="BB46" s="4">
        <v>0</v>
      </c>
      <c r="BC46" s="4">
        <v>0</v>
      </c>
      <c r="BD46" s="4">
        <v>0</v>
      </c>
      <c r="BE46" s="4">
        <v>0</v>
      </c>
      <c r="BF46" s="4">
        <v>0</v>
      </c>
      <c r="BG46" s="4">
        <v>0</v>
      </c>
      <c r="BH46" s="4">
        <v>0</v>
      </c>
      <c r="BI46" s="4">
        <v>0</v>
      </c>
      <c r="BJ46" s="4">
        <v>0</v>
      </c>
      <c r="BK46" s="4">
        <v>0</v>
      </c>
      <c r="BL46" s="4">
        <v>0</v>
      </c>
      <c r="BM46" s="4">
        <v>0</v>
      </c>
      <c r="BN46" s="4">
        <v>0</v>
      </c>
      <c r="BO46" s="4">
        <v>29</v>
      </c>
      <c r="BP46" s="4">
        <v>0</v>
      </c>
      <c r="BQ46" s="4">
        <v>0</v>
      </c>
      <c r="BR46" s="4">
        <v>29</v>
      </c>
      <c r="BS46" s="4">
        <v>0</v>
      </c>
      <c r="BT46" s="4">
        <v>0</v>
      </c>
      <c r="BU46" s="4">
        <v>0</v>
      </c>
      <c r="BV46" s="4">
        <v>0</v>
      </c>
      <c r="BW46" s="4">
        <v>0</v>
      </c>
      <c r="BX46" s="4">
        <v>29</v>
      </c>
      <c r="BY46" s="4">
        <v>0</v>
      </c>
      <c r="BZ46" s="4">
        <v>0</v>
      </c>
      <c r="CA46" s="4">
        <v>100</v>
      </c>
      <c r="CB46" s="4">
        <v>0</v>
      </c>
      <c r="CC46" s="4">
        <v>0</v>
      </c>
      <c r="CD46" s="4">
        <v>35</v>
      </c>
      <c r="CE46" s="4">
        <v>0</v>
      </c>
      <c r="CF46" s="4">
        <v>24</v>
      </c>
      <c r="CG46" s="4">
        <v>159</v>
      </c>
      <c r="CH46" s="4">
        <v>0</v>
      </c>
      <c r="CI46" s="4">
        <v>22</v>
      </c>
      <c r="CJ46" s="4">
        <v>108</v>
      </c>
      <c r="CK46" s="4">
        <v>0</v>
      </c>
      <c r="CL46" s="4">
        <v>0</v>
      </c>
      <c r="CM46" s="4">
        <v>29</v>
      </c>
      <c r="CN46" s="4">
        <v>159</v>
      </c>
      <c r="CO46" s="4">
        <v>17</v>
      </c>
      <c r="CP46" s="4">
        <v>45</v>
      </c>
      <c r="CQ46" s="4">
        <v>20</v>
      </c>
      <c r="CR46" s="4">
        <v>18</v>
      </c>
      <c r="CT46" s="4">
        <v>1</v>
      </c>
      <c r="CU46" s="4">
        <v>17</v>
      </c>
      <c r="CV46" s="4">
        <v>15</v>
      </c>
      <c r="CW46" s="4">
        <v>7</v>
      </c>
      <c r="CX46" s="4">
        <v>40</v>
      </c>
      <c r="CY46" s="4">
        <v>15</v>
      </c>
      <c r="CZ46" s="4">
        <v>14</v>
      </c>
      <c r="DA46" s="4">
        <v>7</v>
      </c>
      <c r="DB46" s="4">
        <v>7</v>
      </c>
      <c r="DC46" s="4">
        <v>2</v>
      </c>
      <c r="DD46" s="4">
        <v>2</v>
      </c>
      <c r="DE46" s="4">
        <v>1</v>
      </c>
    </row>
    <row r="47" spans="1:109" outlineLevel="2">
      <c r="A47" s="4" t="s">
        <v>623</v>
      </c>
      <c r="B47" s="4" t="s">
        <v>622</v>
      </c>
      <c r="C47" s="4" t="s">
        <v>60</v>
      </c>
      <c r="D47" s="4" t="s">
        <v>195</v>
      </c>
      <c r="E47" s="4" t="s">
        <v>196</v>
      </c>
      <c r="F47" s="4" t="s">
        <v>53</v>
      </c>
      <c r="G47" s="4" t="s">
        <v>196</v>
      </c>
      <c r="H47" s="4" t="s">
        <v>621</v>
      </c>
      <c r="I47" s="4" t="s">
        <v>55</v>
      </c>
      <c r="J47" s="4" t="s">
        <v>56</v>
      </c>
      <c r="K47" s="4" t="s">
        <v>257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11</v>
      </c>
      <c r="X47" s="4">
        <v>1</v>
      </c>
      <c r="Y47" s="4">
        <v>0</v>
      </c>
      <c r="Z47" s="4">
        <v>0</v>
      </c>
      <c r="AA47" s="4">
        <v>0</v>
      </c>
      <c r="AB47" s="4">
        <v>0</v>
      </c>
      <c r="AC47" s="4">
        <v>3</v>
      </c>
      <c r="AD47" s="4">
        <v>3</v>
      </c>
      <c r="AE47" s="4">
        <v>0</v>
      </c>
      <c r="AF47" s="4">
        <v>5</v>
      </c>
      <c r="AG47" s="4">
        <v>11</v>
      </c>
      <c r="AH47" s="4">
        <v>51</v>
      </c>
      <c r="AI47" s="4">
        <v>6</v>
      </c>
      <c r="AJ47" s="4">
        <v>0</v>
      </c>
      <c r="AK47" s="4">
        <v>0</v>
      </c>
      <c r="AL47" s="4">
        <v>0</v>
      </c>
      <c r="AM47" s="4">
        <v>0</v>
      </c>
      <c r="AN47" s="4">
        <v>8</v>
      </c>
      <c r="AO47" s="4">
        <v>23</v>
      </c>
      <c r="AP47" s="4">
        <v>0</v>
      </c>
      <c r="AQ47" s="4">
        <v>20</v>
      </c>
      <c r="AR47" s="4">
        <v>51</v>
      </c>
      <c r="AS47" s="4">
        <v>0</v>
      </c>
      <c r="AT47" s="4">
        <v>0</v>
      </c>
      <c r="AU47" s="4">
        <v>0</v>
      </c>
      <c r="AV47" s="4">
        <v>0</v>
      </c>
      <c r="AW47" s="4">
        <v>0</v>
      </c>
      <c r="AX47" s="4">
        <v>0</v>
      </c>
      <c r="AY47" s="4">
        <v>0</v>
      </c>
      <c r="AZ47" s="4">
        <v>0</v>
      </c>
      <c r="BA47" s="4">
        <v>0</v>
      </c>
      <c r="BB47" s="4">
        <v>0</v>
      </c>
      <c r="BC47" s="4">
        <v>0</v>
      </c>
      <c r="BD47" s="4">
        <v>0</v>
      </c>
      <c r="BE47" s="4">
        <v>0</v>
      </c>
      <c r="BF47" s="4">
        <v>0</v>
      </c>
      <c r="BG47" s="4">
        <v>0</v>
      </c>
      <c r="BH47" s="4">
        <v>0</v>
      </c>
      <c r="BI47" s="4">
        <v>0</v>
      </c>
      <c r="BJ47" s="4">
        <v>0</v>
      </c>
      <c r="BK47" s="4">
        <v>0</v>
      </c>
      <c r="BL47" s="4">
        <v>0</v>
      </c>
      <c r="BM47" s="4">
        <v>0</v>
      </c>
      <c r="BN47" s="4">
        <v>0</v>
      </c>
      <c r="BO47" s="4">
        <v>0</v>
      </c>
      <c r="BP47" s="4">
        <v>0</v>
      </c>
      <c r="BQ47" s="4">
        <v>0</v>
      </c>
      <c r="BR47" s="4">
        <v>0</v>
      </c>
      <c r="BS47" s="4">
        <v>0</v>
      </c>
      <c r="BT47" s="4">
        <v>0</v>
      </c>
      <c r="BU47" s="4">
        <v>0</v>
      </c>
      <c r="BV47" s="4">
        <v>0</v>
      </c>
      <c r="BW47" s="4">
        <v>0</v>
      </c>
      <c r="BX47" s="4">
        <v>0</v>
      </c>
      <c r="BY47" s="4">
        <v>0</v>
      </c>
      <c r="BZ47" s="4">
        <v>0</v>
      </c>
      <c r="CA47" s="4">
        <v>0</v>
      </c>
      <c r="CB47" s="4">
        <v>0</v>
      </c>
      <c r="CC47" s="4">
        <v>11</v>
      </c>
      <c r="CD47" s="4">
        <v>26</v>
      </c>
      <c r="CE47" s="4">
        <v>0</v>
      </c>
      <c r="CF47" s="4">
        <v>25</v>
      </c>
      <c r="CG47" s="4">
        <v>62</v>
      </c>
      <c r="CH47" s="4">
        <v>0</v>
      </c>
      <c r="CI47" s="4">
        <v>11</v>
      </c>
      <c r="CJ47" s="4">
        <v>51</v>
      </c>
      <c r="CK47" s="4">
        <v>0</v>
      </c>
      <c r="CL47" s="4">
        <v>0</v>
      </c>
      <c r="CM47" s="4">
        <v>0</v>
      </c>
      <c r="CN47" s="4">
        <v>62</v>
      </c>
      <c r="CO47" s="4">
        <v>7</v>
      </c>
      <c r="CP47" s="4">
        <v>62</v>
      </c>
      <c r="CQ47" s="4">
        <v>62</v>
      </c>
      <c r="CR47" s="4">
        <v>7</v>
      </c>
      <c r="CT47" s="4">
        <v>1</v>
      </c>
      <c r="CU47" s="4">
        <v>7</v>
      </c>
      <c r="CV47" s="4">
        <v>5</v>
      </c>
      <c r="CW47" s="4">
        <v>4</v>
      </c>
      <c r="CX47" s="4">
        <v>17</v>
      </c>
      <c r="CY47" s="4">
        <v>10</v>
      </c>
      <c r="CZ47" s="4">
        <v>8</v>
      </c>
      <c r="DA47" s="4">
        <v>5</v>
      </c>
      <c r="DB47" s="4">
        <v>4</v>
      </c>
      <c r="DC47" s="4">
        <v>0</v>
      </c>
      <c r="DD47" s="4">
        <v>0</v>
      </c>
      <c r="DE47" s="4">
        <v>1</v>
      </c>
    </row>
    <row r="48" spans="1:109" outlineLevel="2">
      <c r="A48" s="4" t="s">
        <v>620</v>
      </c>
      <c r="B48" s="4" t="s">
        <v>619</v>
      </c>
      <c r="C48" s="4" t="s">
        <v>50</v>
      </c>
      <c r="D48" s="4" t="s">
        <v>195</v>
      </c>
      <c r="E48" s="4" t="s">
        <v>196</v>
      </c>
      <c r="F48" s="4" t="s">
        <v>53</v>
      </c>
      <c r="G48" s="4" t="s">
        <v>196</v>
      </c>
      <c r="H48" s="4" t="s">
        <v>618</v>
      </c>
      <c r="I48" s="4" t="s">
        <v>55</v>
      </c>
      <c r="J48" s="4" t="s">
        <v>56</v>
      </c>
      <c r="K48" s="4" t="s">
        <v>257</v>
      </c>
      <c r="L48" s="4">
        <v>9</v>
      </c>
      <c r="M48" s="4">
        <v>1</v>
      </c>
      <c r="N48" s="4">
        <v>1</v>
      </c>
      <c r="O48" s="4">
        <v>0</v>
      </c>
      <c r="P48" s="4">
        <v>0</v>
      </c>
      <c r="Q48" s="4">
        <v>0</v>
      </c>
      <c r="R48" s="4">
        <v>1</v>
      </c>
      <c r="S48" s="4">
        <v>6</v>
      </c>
      <c r="T48" s="4">
        <v>0</v>
      </c>
      <c r="U48" s="4">
        <v>1</v>
      </c>
      <c r="V48" s="4">
        <v>9</v>
      </c>
      <c r="W48" s="4">
        <v>16</v>
      </c>
      <c r="X48" s="4">
        <v>1</v>
      </c>
      <c r="Y48" s="4">
        <v>0</v>
      </c>
      <c r="Z48" s="4">
        <v>0</v>
      </c>
      <c r="AA48" s="4">
        <v>1</v>
      </c>
      <c r="AB48" s="4">
        <v>0</v>
      </c>
      <c r="AC48" s="4">
        <v>3</v>
      </c>
      <c r="AD48" s="4">
        <v>5</v>
      </c>
      <c r="AE48" s="4">
        <v>0</v>
      </c>
      <c r="AF48" s="4">
        <v>7</v>
      </c>
      <c r="AG48" s="4">
        <v>16</v>
      </c>
      <c r="AH48" s="4">
        <v>43</v>
      </c>
      <c r="AI48" s="4">
        <v>5</v>
      </c>
      <c r="AJ48" s="4">
        <v>0</v>
      </c>
      <c r="AK48" s="4">
        <v>0</v>
      </c>
      <c r="AL48" s="4">
        <v>14</v>
      </c>
      <c r="AM48" s="4">
        <v>0</v>
      </c>
      <c r="AN48" s="4">
        <v>1</v>
      </c>
      <c r="AO48" s="4">
        <v>15</v>
      </c>
      <c r="AP48" s="4">
        <v>0</v>
      </c>
      <c r="AQ48" s="4">
        <v>13</v>
      </c>
      <c r="AR48" s="4">
        <v>43</v>
      </c>
      <c r="AS48" s="4">
        <v>0</v>
      </c>
      <c r="AT48" s="4">
        <v>0</v>
      </c>
      <c r="AU48" s="4">
        <v>0</v>
      </c>
      <c r="AV48" s="4">
        <v>0</v>
      </c>
      <c r="AW48" s="4">
        <v>0</v>
      </c>
      <c r="AX48" s="4">
        <v>0</v>
      </c>
      <c r="AY48" s="4">
        <v>0</v>
      </c>
      <c r="AZ48" s="4">
        <v>0</v>
      </c>
      <c r="BA48" s="4">
        <v>0</v>
      </c>
      <c r="BB48" s="4">
        <v>0</v>
      </c>
      <c r="BC48" s="4">
        <v>0</v>
      </c>
      <c r="BD48" s="4">
        <v>0</v>
      </c>
      <c r="BE48" s="4">
        <v>0</v>
      </c>
      <c r="BF48" s="4">
        <v>0</v>
      </c>
      <c r="BG48" s="4">
        <v>0</v>
      </c>
      <c r="BH48" s="4">
        <v>0</v>
      </c>
      <c r="BI48" s="4">
        <v>0</v>
      </c>
      <c r="BJ48" s="4">
        <v>0</v>
      </c>
      <c r="BK48" s="4">
        <v>0</v>
      </c>
      <c r="BL48" s="4">
        <v>0</v>
      </c>
      <c r="BM48" s="4">
        <v>0</v>
      </c>
      <c r="BN48" s="4">
        <v>0</v>
      </c>
      <c r="BO48" s="4">
        <v>0</v>
      </c>
      <c r="BP48" s="4">
        <v>0</v>
      </c>
      <c r="BQ48" s="4">
        <v>0</v>
      </c>
      <c r="BR48" s="4">
        <v>0</v>
      </c>
      <c r="BS48" s="4">
        <v>0</v>
      </c>
      <c r="BT48" s="4">
        <v>0</v>
      </c>
      <c r="BU48" s="4">
        <v>0</v>
      </c>
      <c r="BV48" s="4">
        <v>0</v>
      </c>
      <c r="BW48" s="4">
        <v>0</v>
      </c>
      <c r="BX48" s="4">
        <v>0</v>
      </c>
      <c r="BY48" s="4">
        <v>1</v>
      </c>
      <c r="BZ48" s="4">
        <v>0</v>
      </c>
      <c r="CA48" s="4">
        <v>15</v>
      </c>
      <c r="CB48" s="4">
        <v>0</v>
      </c>
      <c r="CC48" s="4">
        <v>5</v>
      </c>
      <c r="CD48" s="4">
        <v>26</v>
      </c>
      <c r="CE48" s="4">
        <v>0</v>
      </c>
      <c r="CF48" s="4">
        <v>21</v>
      </c>
      <c r="CG48" s="4">
        <v>68</v>
      </c>
      <c r="CH48" s="4">
        <v>9</v>
      </c>
      <c r="CI48" s="4">
        <v>16</v>
      </c>
      <c r="CJ48" s="4">
        <v>43</v>
      </c>
      <c r="CK48" s="4">
        <v>0</v>
      </c>
      <c r="CL48" s="4">
        <v>0</v>
      </c>
      <c r="CM48" s="4">
        <v>0</v>
      </c>
      <c r="CN48" s="4">
        <v>68</v>
      </c>
      <c r="CO48" s="4">
        <v>8</v>
      </c>
      <c r="CP48" s="4">
        <v>0</v>
      </c>
      <c r="CQ48" s="4">
        <v>0</v>
      </c>
      <c r="CR48" s="4">
        <v>0</v>
      </c>
      <c r="CS48" s="4">
        <v>1</v>
      </c>
      <c r="CU48" s="4">
        <v>7</v>
      </c>
      <c r="CV48" s="4">
        <v>7</v>
      </c>
      <c r="CW48" s="4">
        <v>2</v>
      </c>
      <c r="CX48" s="4">
        <v>17</v>
      </c>
      <c r="CY48" s="4">
        <v>10</v>
      </c>
      <c r="CZ48" s="4">
        <v>10</v>
      </c>
      <c r="DA48" s="4">
        <v>5</v>
      </c>
      <c r="DB48" s="4">
        <v>4</v>
      </c>
      <c r="DC48" s="4">
        <v>0</v>
      </c>
      <c r="DD48" s="4">
        <v>0</v>
      </c>
      <c r="DE48" s="4">
        <v>1</v>
      </c>
    </row>
    <row r="49" spans="1:109" outlineLevel="2">
      <c r="A49" s="4" t="s">
        <v>617</v>
      </c>
      <c r="B49" s="4" t="s">
        <v>611</v>
      </c>
      <c r="C49" s="4" t="s">
        <v>514</v>
      </c>
      <c r="D49" s="4" t="s">
        <v>195</v>
      </c>
      <c r="E49" s="4" t="s">
        <v>196</v>
      </c>
      <c r="F49" s="4" t="s">
        <v>53</v>
      </c>
      <c r="G49" s="4" t="s">
        <v>196</v>
      </c>
      <c r="H49" s="4" t="s">
        <v>616</v>
      </c>
      <c r="I49" s="4" t="s">
        <v>451</v>
      </c>
      <c r="K49" s="4" t="s">
        <v>257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  <c r="AJ49" s="4">
        <v>0</v>
      </c>
      <c r="AK49" s="4">
        <v>0</v>
      </c>
      <c r="AL49" s="4">
        <v>0</v>
      </c>
      <c r="AM49" s="4">
        <v>0</v>
      </c>
      <c r="AN49" s="4">
        <v>0</v>
      </c>
      <c r="AO49" s="4">
        <v>0</v>
      </c>
      <c r="AP49" s="4">
        <v>0</v>
      </c>
      <c r="AQ49" s="4">
        <v>0</v>
      </c>
      <c r="AR49" s="4">
        <v>0</v>
      </c>
      <c r="AS49" s="4">
        <v>0</v>
      </c>
      <c r="AT49" s="4">
        <v>0</v>
      </c>
      <c r="AU49" s="4">
        <v>0</v>
      </c>
      <c r="AV49" s="4">
        <v>0</v>
      </c>
      <c r="AW49" s="4">
        <v>0</v>
      </c>
      <c r="AX49" s="4">
        <v>0</v>
      </c>
      <c r="AY49" s="4">
        <v>0</v>
      </c>
      <c r="AZ49" s="4">
        <v>0</v>
      </c>
      <c r="BA49" s="4">
        <v>0</v>
      </c>
      <c r="BB49" s="4">
        <v>0</v>
      </c>
      <c r="BC49" s="4">
        <v>0</v>
      </c>
      <c r="BD49" s="4">
        <v>66</v>
      </c>
      <c r="BE49" s="4">
        <v>6</v>
      </c>
      <c r="BF49" s="4">
        <v>0</v>
      </c>
      <c r="BG49" s="4">
        <v>0</v>
      </c>
      <c r="BH49" s="4">
        <v>0</v>
      </c>
      <c r="BI49" s="4">
        <v>1</v>
      </c>
      <c r="BJ49" s="4">
        <v>2</v>
      </c>
      <c r="BK49" s="4">
        <v>56</v>
      </c>
      <c r="BL49" s="4">
        <v>0</v>
      </c>
      <c r="BM49" s="4">
        <v>7</v>
      </c>
      <c r="BN49" s="4">
        <v>66</v>
      </c>
      <c r="BO49" s="4">
        <v>0</v>
      </c>
      <c r="BP49" s="4">
        <v>0</v>
      </c>
      <c r="BQ49" s="4">
        <v>0</v>
      </c>
      <c r="BR49" s="4">
        <v>0</v>
      </c>
      <c r="BS49" s="4">
        <v>0</v>
      </c>
      <c r="BT49" s="4">
        <v>0</v>
      </c>
      <c r="BU49" s="4">
        <v>0</v>
      </c>
      <c r="BV49" s="4">
        <v>0</v>
      </c>
      <c r="BW49" s="4">
        <v>0</v>
      </c>
      <c r="BX49" s="4">
        <v>0</v>
      </c>
      <c r="BY49" s="4">
        <v>0</v>
      </c>
      <c r="BZ49" s="4">
        <v>0</v>
      </c>
      <c r="CA49" s="4">
        <v>0</v>
      </c>
      <c r="CB49" s="4">
        <v>1</v>
      </c>
      <c r="CC49" s="4">
        <v>2</v>
      </c>
      <c r="CD49" s="4">
        <v>56</v>
      </c>
      <c r="CE49" s="4">
        <v>0</v>
      </c>
      <c r="CF49" s="4">
        <v>7</v>
      </c>
      <c r="CG49" s="4">
        <v>66</v>
      </c>
      <c r="CH49" s="4">
        <v>0</v>
      </c>
      <c r="CI49" s="4">
        <v>0</v>
      </c>
      <c r="CJ49" s="4">
        <v>0</v>
      </c>
      <c r="CK49" s="4">
        <v>0</v>
      </c>
      <c r="CL49" s="4">
        <v>66</v>
      </c>
      <c r="CM49" s="4">
        <v>0</v>
      </c>
      <c r="CN49" s="4">
        <v>66</v>
      </c>
      <c r="CO49" s="4">
        <v>7</v>
      </c>
      <c r="CP49" s="4">
        <v>66</v>
      </c>
      <c r="CQ49" s="4">
        <v>16</v>
      </c>
      <c r="CR49" s="4">
        <v>9</v>
      </c>
      <c r="CT49" s="4">
        <v>1</v>
      </c>
      <c r="CU49" s="4">
        <v>7</v>
      </c>
      <c r="CV49" s="4">
        <v>2</v>
      </c>
      <c r="CW49" s="4">
        <v>0</v>
      </c>
      <c r="CX49" s="4">
        <v>10</v>
      </c>
      <c r="CY49" s="4">
        <v>5</v>
      </c>
      <c r="CZ49" s="4">
        <v>5</v>
      </c>
      <c r="DA49" s="4">
        <v>0</v>
      </c>
      <c r="DB49" s="4">
        <v>0</v>
      </c>
      <c r="DC49" s="4">
        <v>5</v>
      </c>
      <c r="DD49" s="4">
        <v>5</v>
      </c>
      <c r="DE49" s="4">
        <v>1</v>
      </c>
    </row>
    <row r="50" spans="1:109" outlineLevel="1">
      <c r="D50" s="1" t="s">
        <v>246</v>
      </c>
      <c r="L50" s="4">
        <f t="shared" ref="L50:AQ50" si="12">SUBTOTAL(9,L40:L49)</f>
        <v>38</v>
      </c>
      <c r="M50" s="4">
        <f t="shared" si="12"/>
        <v>4</v>
      </c>
      <c r="N50" s="4">
        <f t="shared" si="12"/>
        <v>1</v>
      </c>
      <c r="O50" s="4">
        <f t="shared" si="12"/>
        <v>0</v>
      </c>
      <c r="P50" s="4">
        <f t="shared" si="12"/>
        <v>0</v>
      </c>
      <c r="Q50" s="4">
        <f t="shared" si="12"/>
        <v>0</v>
      </c>
      <c r="R50" s="4">
        <f t="shared" si="12"/>
        <v>5</v>
      </c>
      <c r="S50" s="4">
        <f t="shared" si="12"/>
        <v>24</v>
      </c>
      <c r="T50" s="4">
        <f t="shared" si="12"/>
        <v>0</v>
      </c>
      <c r="U50" s="4">
        <f t="shared" si="12"/>
        <v>8</v>
      </c>
      <c r="V50" s="4">
        <f t="shared" si="12"/>
        <v>38</v>
      </c>
      <c r="W50" s="4">
        <f t="shared" si="12"/>
        <v>102</v>
      </c>
      <c r="X50" s="4">
        <f t="shared" si="12"/>
        <v>10</v>
      </c>
      <c r="Y50" s="4">
        <f t="shared" si="12"/>
        <v>0</v>
      </c>
      <c r="Z50" s="4">
        <f t="shared" si="12"/>
        <v>0</v>
      </c>
      <c r="AA50" s="4">
        <f t="shared" si="12"/>
        <v>15</v>
      </c>
      <c r="AB50" s="4">
        <f t="shared" si="12"/>
        <v>1</v>
      </c>
      <c r="AC50" s="4">
        <f t="shared" si="12"/>
        <v>8</v>
      </c>
      <c r="AD50" s="4">
        <f t="shared" si="12"/>
        <v>49</v>
      </c>
      <c r="AE50" s="4">
        <f t="shared" si="12"/>
        <v>0</v>
      </c>
      <c r="AF50" s="4">
        <f t="shared" si="12"/>
        <v>29</v>
      </c>
      <c r="AG50" s="4">
        <f t="shared" si="12"/>
        <v>102</v>
      </c>
      <c r="AH50" s="4">
        <f t="shared" si="12"/>
        <v>485</v>
      </c>
      <c r="AI50" s="4">
        <f t="shared" si="12"/>
        <v>53</v>
      </c>
      <c r="AJ50" s="4">
        <f t="shared" si="12"/>
        <v>0</v>
      </c>
      <c r="AK50" s="4">
        <f t="shared" si="12"/>
        <v>0</v>
      </c>
      <c r="AL50" s="4">
        <f t="shared" si="12"/>
        <v>72</v>
      </c>
      <c r="AM50" s="4">
        <f t="shared" si="12"/>
        <v>0</v>
      </c>
      <c r="AN50" s="4">
        <f t="shared" si="12"/>
        <v>22</v>
      </c>
      <c r="AO50" s="4">
        <f t="shared" si="12"/>
        <v>246</v>
      </c>
      <c r="AP50" s="4">
        <f t="shared" si="12"/>
        <v>0</v>
      </c>
      <c r="AQ50" s="4">
        <f t="shared" si="12"/>
        <v>145</v>
      </c>
      <c r="AR50" s="4">
        <f t="shared" ref="AR50:BW50" si="13">SUBTOTAL(9,AR40:AR49)</f>
        <v>485</v>
      </c>
      <c r="AS50" s="4">
        <f t="shared" si="13"/>
        <v>0</v>
      </c>
      <c r="AT50" s="4">
        <f t="shared" si="13"/>
        <v>0</v>
      </c>
      <c r="AU50" s="4">
        <f t="shared" si="13"/>
        <v>0</v>
      </c>
      <c r="AV50" s="4">
        <f t="shared" si="13"/>
        <v>0</v>
      </c>
      <c r="AW50" s="4">
        <f t="shared" si="13"/>
        <v>0</v>
      </c>
      <c r="AX50" s="4">
        <f t="shared" si="13"/>
        <v>0</v>
      </c>
      <c r="AY50" s="4">
        <f t="shared" si="13"/>
        <v>0</v>
      </c>
      <c r="AZ50" s="4">
        <f t="shared" si="13"/>
        <v>0</v>
      </c>
      <c r="BA50" s="4">
        <f t="shared" si="13"/>
        <v>0</v>
      </c>
      <c r="BB50" s="4">
        <f t="shared" si="13"/>
        <v>0</v>
      </c>
      <c r="BC50" s="4">
        <f t="shared" si="13"/>
        <v>0</v>
      </c>
      <c r="BD50" s="4">
        <f t="shared" si="13"/>
        <v>175</v>
      </c>
      <c r="BE50" s="4">
        <f t="shared" si="13"/>
        <v>14</v>
      </c>
      <c r="BF50" s="4">
        <f t="shared" si="13"/>
        <v>0</v>
      </c>
      <c r="BG50" s="4">
        <f t="shared" si="13"/>
        <v>0</v>
      </c>
      <c r="BH50" s="4">
        <f t="shared" si="13"/>
        <v>2</v>
      </c>
      <c r="BI50" s="4">
        <f t="shared" si="13"/>
        <v>1</v>
      </c>
      <c r="BJ50" s="4">
        <f t="shared" si="13"/>
        <v>4</v>
      </c>
      <c r="BK50" s="4">
        <f t="shared" si="13"/>
        <v>153</v>
      </c>
      <c r="BL50" s="4">
        <f t="shared" si="13"/>
        <v>0</v>
      </c>
      <c r="BM50" s="4">
        <f t="shared" si="13"/>
        <v>15</v>
      </c>
      <c r="BN50" s="4">
        <f t="shared" si="13"/>
        <v>175</v>
      </c>
      <c r="BO50" s="4">
        <f t="shared" si="13"/>
        <v>29</v>
      </c>
      <c r="BP50" s="4">
        <f t="shared" si="13"/>
        <v>0</v>
      </c>
      <c r="BQ50" s="4">
        <f t="shared" si="13"/>
        <v>0</v>
      </c>
      <c r="BR50" s="4">
        <f t="shared" si="13"/>
        <v>29</v>
      </c>
      <c r="BS50" s="4">
        <f t="shared" si="13"/>
        <v>0</v>
      </c>
      <c r="BT50" s="4">
        <f t="shared" si="13"/>
        <v>0</v>
      </c>
      <c r="BU50" s="4">
        <f t="shared" si="13"/>
        <v>0</v>
      </c>
      <c r="BV50" s="4">
        <f t="shared" si="13"/>
        <v>0</v>
      </c>
      <c r="BW50" s="4">
        <f t="shared" si="13"/>
        <v>0</v>
      </c>
      <c r="BX50" s="4">
        <f t="shared" ref="BX50:DC50" si="14">SUBTOTAL(9,BX40:BX49)</f>
        <v>29</v>
      </c>
      <c r="BY50" s="4">
        <f t="shared" si="14"/>
        <v>1</v>
      </c>
      <c r="BZ50" s="4">
        <f t="shared" si="14"/>
        <v>0</v>
      </c>
      <c r="CA50" s="4">
        <f t="shared" si="14"/>
        <v>118</v>
      </c>
      <c r="CB50" s="4">
        <f t="shared" si="14"/>
        <v>2</v>
      </c>
      <c r="CC50" s="4">
        <f t="shared" si="14"/>
        <v>39</v>
      </c>
      <c r="CD50" s="4">
        <f t="shared" si="14"/>
        <v>472</v>
      </c>
      <c r="CE50" s="4">
        <f t="shared" si="14"/>
        <v>0</v>
      </c>
      <c r="CF50" s="4">
        <f t="shared" si="14"/>
        <v>197</v>
      </c>
      <c r="CG50" s="4">
        <f t="shared" si="14"/>
        <v>829</v>
      </c>
      <c r="CH50" s="4">
        <f t="shared" si="14"/>
        <v>38</v>
      </c>
      <c r="CI50" s="4">
        <f t="shared" si="14"/>
        <v>102</v>
      </c>
      <c r="CJ50" s="4">
        <f t="shared" si="14"/>
        <v>485</v>
      </c>
      <c r="CK50" s="4">
        <f t="shared" si="14"/>
        <v>0</v>
      </c>
      <c r="CL50" s="4">
        <f t="shared" si="14"/>
        <v>175</v>
      </c>
      <c r="CM50" s="4">
        <f t="shared" si="14"/>
        <v>29</v>
      </c>
      <c r="CN50" s="4">
        <f t="shared" si="14"/>
        <v>829</v>
      </c>
      <c r="CO50" s="4">
        <f t="shared" si="14"/>
        <v>86</v>
      </c>
      <c r="CP50" s="4">
        <f t="shared" si="14"/>
        <v>561</v>
      </c>
      <c r="CQ50" s="4">
        <f t="shared" si="14"/>
        <v>409</v>
      </c>
      <c r="CR50" s="4">
        <f t="shared" si="14"/>
        <v>55</v>
      </c>
      <c r="CS50" s="4">
        <f t="shared" si="14"/>
        <v>1</v>
      </c>
      <c r="CT50" s="4">
        <f t="shared" si="14"/>
        <v>9</v>
      </c>
      <c r="CU50" s="4">
        <f t="shared" si="14"/>
        <v>85</v>
      </c>
      <c r="CV50" s="4">
        <f t="shared" si="14"/>
        <v>72</v>
      </c>
      <c r="CW50" s="4">
        <f t="shared" si="14"/>
        <v>31</v>
      </c>
      <c r="CX50" s="4">
        <f t="shared" si="14"/>
        <v>198</v>
      </c>
      <c r="CY50" s="4">
        <f t="shared" si="14"/>
        <v>96</v>
      </c>
      <c r="CZ50" s="4">
        <f t="shared" si="14"/>
        <v>87</v>
      </c>
      <c r="DA50" s="4">
        <f t="shared" si="14"/>
        <v>51</v>
      </c>
      <c r="DB50" s="4">
        <f t="shared" si="14"/>
        <v>47</v>
      </c>
      <c r="DC50" s="4">
        <f t="shared" si="14"/>
        <v>15</v>
      </c>
      <c r="DD50" s="4">
        <f t="shared" ref="DD50:DE50" si="15">SUBTOTAL(9,DD40:DD49)</f>
        <v>15</v>
      </c>
      <c r="DE50" s="4">
        <f t="shared" si="15"/>
        <v>10</v>
      </c>
    </row>
    <row r="51" spans="1:109" outlineLevel="2">
      <c r="A51" s="4" t="s">
        <v>615</v>
      </c>
      <c r="B51" s="4" t="s">
        <v>614</v>
      </c>
      <c r="C51" s="4" t="s">
        <v>60</v>
      </c>
      <c r="D51" s="4" t="s">
        <v>108</v>
      </c>
      <c r="E51" s="4" t="s">
        <v>249</v>
      </c>
      <c r="F51" s="4" t="s">
        <v>53</v>
      </c>
      <c r="G51" s="4" t="s">
        <v>249</v>
      </c>
      <c r="H51" s="4" t="s">
        <v>613</v>
      </c>
      <c r="I51" s="4" t="s">
        <v>542</v>
      </c>
      <c r="J51" s="4" t="s">
        <v>56</v>
      </c>
      <c r="K51" s="4" t="s">
        <v>257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  <c r="AG51" s="4">
        <v>0</v>
      </c>
      <c r="AH51" s="4">
        <v>65</v>
      </c>
      <c r="AI51" s="4">
        <v>6</v>
      </c>
      <c r="AJ51" s="4">
        <v>0</v>
      </c>
      <c r="AK51" s="4">
        <v>0</v>
      </c>
      <c r="AL51" s="4">
        <v>1</v>
      </c>
      <c r="AM51" s="4">
        <v>1</v>
      </c>
      <c r="AN51" s="4">
        <v>5</v>
      </c>
      <c r="AO51" s="4">
        <v>40</v>
      </c>
      <c r="AP51" s="4">
        <v>0</v>
      </c>
      <c r="AQ51" s="4">
        <v>18</v>
      </c>
      <c r="AR51" s="4">
        <v>65</v>
      </c>
      <c r="AS51" s="4">
        <v>0</v>
      </c>
      <c r="AT51" s="4">
        <v>0</v>
      </c>
      <c r="AU51" s="4">
        <v>0</v>
      </c>
      <c r="AV51" s="4">
        <v>0</v>
      </c>
      <c r="AW51" s="4">
        <v>0</v>
      </c>
      <c r="AX51" s="4">
        <v>0</v>
      </c>
      <c r="AY51" s="4">
        <v>0</v>
      </c>
      <c r="AZ51" s="4">
        <v>0</v>
      </c>
      <c r="BA51" s="4">
        <v>0</v>
      </c>
      <c r="BB51" s="4">
        <v>0</v>
      </c>
      <c r="BC51" s="4">
        <v>0</v>
      </c>
      <c r="BD51" s="4">
        <v>0</v>
      </c>
      <c r="BE51" s="4">
        <v>0</v>
      </c>
      <c r="BF51" s="4">
        <v>0</v>
      </c>
      <c r="BG51" s="4">
        <v>0</v>
      </c>
      <c r="BH51" s="4">
        <v>0</v>
      </c>
      <c r="BI51" s="4">
        <v>0</v>
      </c>
      <c r="BJ51" s="4">
        <v>0</v>
      </c>
      <c r="BK51" s="4">
        <v>0</v>
      </c>
      <c r="BL51" s="4">
        <v>0</v>
      </c>
      <c r="BM51" s="4">
        <v>0</v>
      </c>
      <c r="BN51" s="4">
        <v>0</v>
      </c>
      <c r="BO51" s="4">
        <v>0</v>
      </c>
      <c r="BP51" s="4">
        <v>0</v>
      </c>
      <c r="BQ51" s="4">
        <v>0</v>
      </c>
      <c r="BR51" s="4">
        <v>0</v>
      </c>
      <c r="BS51" s="4">
        <v>0</v>
      </c>
      <c r="BT51" s="4">
        <v>0</v>
      </c>
      <c r="BU51" s="4">
        <v>0</v>
      </c>
      <c r="BV51" s="4">
        <v>0</v>
      </c>
      <c r="BW51" s="4">
        <v>0</v>
      </c>
      <c r="BX51" s="4">
        <v>0</v>
      </c>
      <c r="BY51" s="4">
        <v>0</v>
      </c>
      <c r="BZ51" s="4">
        <v>0</v>
      </c>
      <c r="CA51" s="4">
        <v>1</v>
      </c>
      <c r="CB51" s="4">
        <v>1</v>
      </c>
      <c r="CC51" s="4">
        <v>5</v>
      </c>
      <c r="CD51" s="4">
        <v>40</v>
      </c>
      <c r="CE51" s="4">
        <v>0</v>
      </c>
      <c r="CF51" s="4">
        <v>18</v>
      </c>
      <c r="CG51" s="4">
        <v>65</v>
      </c>
      <c r="CH51" s="4">
        <v>0</v>
      </c>
      <c r="CI51" s="4">
        <v>0</v>
      </c>
      <c r="CJ51" s="4">
        <v>65</v>
      </c>
      <c r="CK51" s="4">
        <v>0</v>
      </c>
      <c r="CL51" s="4">
        <v>0</v>
      </c>
      <c r="CM51" s="4">
        <v>0</v>
      </c>
      <c r="CN51" s="4">
        <v>65</v>
      </c>
      <c r="CO51" s="4">
        <v>7</v>
      </c>
      <c r="CP51" s="4">
        <v>0</v>
      </c>
      <c r="CQ51" s="4">
        <v>0</v>
      </c>
      <c r="CR51" s="4">
        <v>0</v>
      </c>
      <c r="CT51" s="4">
        <v>1</v>
      </c>
      <c r="CU51" s="4">
        <v>7</v>
      </c>
      <c r="CV51" s="4">
        <v>5</v>
      </c>
      <c r="CW51" s="4">
        <v>2</v>
      </c>
      <c r="CX51" s="4">
        <v>15</v>
      </c>
      <c r="CY51" s="4">
        <v>10</v>
      </c>
      <c r="CZ51" s="4">
        <v>10</v>
      </c>
      <c r="DA51" s="4">
        <v>6</v>
      </c>
      <c r="DB51" s="4">
        <v>6</v>
      </c>
      <c r="DC51" s="4">
        <v>0</v>
      </c>
      <c r="DD51" s="4">
        <v>0</v>
      </c>
      <c r="DE51" s="4">
        <v>1</v>
      </c>
    </row>
    <row r="52" spans="1:109" outlineLevel="2">
      <c r="A52" s="4" t="s">
        <v>615</v>
      </c>
      <c r="B52" s="4" t="s">
        <v>614</v>
      </c>
      <c r="C52" s="4" t="s">
        <v>50</v>
      </c>
      <c r="D52" s="4" t="s">
        <v>108</v>
      </c>
      <c r="E52" s="4" t="s">
        <v>249</v>
      </c>
      <c r="F52" s="4" t="s">
        <v>53</v>
      </c>
      <c r="G52" s="4" t="s">
        <v>249</v>
      </c>
      <c r="H52" s="4" t="s">
        <v>613</v>
      </c>
      <c r="I52" s="4" t="s">
        <v>542</v>
      </c>
      <c r="J52" s="4" t="s">
        <v>56</v>
      </c>
      <c r="K52" s="4" t="s">
        <v>257</v>
      </c>
      <c r="L52" s="4">
        <v>3</v>
      </c>
      <c r="M52" s="4">
        <v>2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3</v>
      </c>
      <c r="T52" s="4">
        <v>0</v>
      </c>
      <c r="U52" s="4">
        <v>0</v>
      </c>
      <c r="V52" s="4">
        <v>3</v>
      </c>
      <c r="W52" s="4">
        <v>14</v>
      </c>
      <c r="X52" s="4">
        <v>3</v>
      </c>
      <c r="Y52" s="4">
        <v>0</v>
      </c>
      <c r="Z52" s="4">
        <v>0</v>
      </c>
      <c r="AA52" s="4">
        <v>0</v>
      </c>
      <c r="AB52" s="4">
        <v>0</v>
      </c>
      <c r="AC52" s="4">
        <v>6</v>
      </c>
      <c r="AD52" s="4">
        <v>7</v>
      </c>
      <c r="AE52" s="4">
        <v>0</v>
      </c>
      <c r="AF52" s="4">
        <v>1</v>
      </c>
      <c r="AG52" s="4">
        <v>14</v>
      </c>
      <c r="AH52" s="4">
        <v>0</v>
      </c>
      <c r="AI52" s="4">
        <v>0</v>
      </c>
      <c r="AJ52" s="4">
        <v>0</v>
      </c>
      <c r="AK52" s="4">
        <v>0</v>
      </c>
      <c r="AL52" s="4">
        <v>0</v>
      </c>
      <c r="AM52" s="4">
        <v>0</v>
      </c>
      <c r="AN52" s="4">
        <v>0</v>
      </c>
      <c r="AO52" s="4">
        <v>0</v>
      </c>
      <c r="AP52" s="4">
        <v>0</v>
      </c>
      <c r="AQ52" s="4">
        <v>0</v>
      </c>
      <c r="AR52" s="4">
        <v>0</v>
      </c>
      <c r="AS52" s="4">
        <v>0</v>
      </c>
      <c r="AT52" s="4">
        <v>0</v>
      </c>
      <c r="AU52" s="4">
        <v>0</v>
      </c>
      <c r="AV52" s="4">
        <v>0</v>
      </c>
      <c r="AW52" s="4">
        <v>0</v>
      </c>
      <c r="AX52" s="4">
        <v>0</v>
      </c>
      <c r="AY52" s="4">
        <v>0</v>
      </c>
      <c r="AZ52" s="4">
        <v>0</v>
      </c>
      <c r="BA52" s="4">
        <v>0</v>
      </c>
      <c r="BB52" s="4">
        <v>0</v>
      </c>
      <c r="BC52" s="4">
        <v>0</v>
      </c>
      <c r="BD52" s="4">
        <v>0</v>
      </c>
      <c r="BE52" s="4">
        <v>0</v>
      </c>
      <c r="BF52" s="4">
        <v>0</v>
      </c>
      <c r="BG52" s="4">
        <v>0</v>
      </c>
      <c r="BH52" s="4">
        <v>0</v>
      </c>
      <c r="BI52" s="4">
        <v>0</v>
      </c>
      <c r="BJ52" s="4">
        <v>0</v>
      </c>
      <c r="BK52" s="4">
        <v>0</v>
      </c>
      <c r="BL52" s="4">
        <v>0</v>
      </c>
      <c r="BM52" s="4">
        <v>0</v>
      </c>
      <c r="BN52" s="4">
        <v>0</v>
      </c>
      <c r="BO52" s="4">
        <v>7</v>
      </c>
      <c r="BP52" s="4">
        <v>0</v>
      </c>
      <c r="BQ52" s="4">
        <v>0</v>
      </c>
      <c r="BR52" s="4">
        <v>0</v>
      </c>
      <c r="BS52" s="4">
        <v>0</v>
      </c>
      <c r="BT52" s="4">
        <v>0</v>
      </c>
      <c r="BU52" s="4">
        <v>0</v>
      </c>
      <c r="BV52" s="4">
        <v>0</v>
      </c>
      <c r="BW52" s="4">
        <v>7</v>
      </c>
      <c r="BX52" s="4">
        <v>7</v>
      </c>
      <c r="BY52" s="4">
        <v>0</v>
      </c>
      <c r="BZ52" s="4">
        <v>0</v>
      </c>
      <c r="CA52" s="4">
        <v>0</v>
      </c>
      <c r="CB52" s="4">
        <v>0</v>
      </c>
      <c r="CC52" s="4">
        <v>6</v>
      </c>
      <c r="CD52" s="4">
        <v>10</v>
      </c>
      <c r="CE52" s="4">
        <v>0</v>
      </c>
      <c r="CF52" s="4">
        <v>8</v>
      </c>
      <c r="CG52" s="4">
        <v>24</v>
      </c>
      <c r="CH52" s="4">
        <v>3</v>
      </c>
      <c r="CI52" s="4">
        <v>14</v>
      </c>
      <c r="CJ52" s="4">
        <v>0</v>
      </c>
      <c r="CK52" s="4">
        <v>0</v>
      </c>
      <c r="CL52" s="4">
        <v>0</v>
      </c>
      <c r="CM52" s="4">
        <v>7</v>
      </c>
      <c r="CN52" s="4">
        <v>24</v>
      </c>
      <c r="CO52" s="4">
        <v>3</v>
      </c>
      <c r="CP52" s="4">
        <v>0</v>
      </c>
      <c r="CQ52" s="4">
        <v>0</v>
      </c>
      <c r="CR52" s="4">
        <v>0</v>
      </c>
      <c r="CT52" s="4">
        <v>1</v>
      </c>
      <c r="CU52" s="4">
        <v>3</v>
      </c>
      <c r="CV52" s="4">
        <v>2</v>
      </c>
      <c r="CW52" s="4">
        <v>0</v>
      </c>
      <c r="CX52" s="4">
        <v>6</v>
      </c>
      <c r="CY52" s="4">
        <v>10</v>
      </c>
      <c r="CZ52" s="4">
        <v>10</v>
      </c>
      <c r="DA52" s="4">
        <v>6</v>
      </c>
      <c r="DB52" s="4">
        <v>6</v>
      </c>
      <c r="DC52" s="4">
        <v>0</v>
      </c>
      <c r="DD52" s="4">
        <v>0</v>
      </c>
      <c r="DE52" s="4">
        <v>1</v>
      </c>
    </row>
    <row r="53" spans="1:109" outlineLevel="2">
      <c r="A53" s="4" t="s">
        <v>612</v>
      </c>
      <c r="B53" s="4" t="s">
        <v>611</v>
      </c>
      <c r="C53" s="4" t="s">
        <v>60</v>
      </c>
      <c r="D53" s="4" t="s">
        <v>108</v>
      </c>
      <c r="E53" s="4" t="s">
        <v>249</v>
      </c>
      <c r="F53" s="4" t="s">
        <v>53</v>
      </c>
      <c r="G53" s="4" t="s">
        <v>249</v>
      </c>
      <c r="H53" s="4" t="s">
        <v>610</v>
      </c>
      <c r="I53" s="4" t="s">
        <v>179</v>
      </c>
      <c r="K53" s="4" t="s">
        <v>257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  <c r="AG53" s="4">
        <v>0</v>
      </c>
      <c r="AH53" s="4">
        <v>0</v>
      </c>
      <c r="AI53" s="4">
        <v>0</v>
      </c>
      <c r="AJ53" s="4">
        <v>0</v>
      </c>
      <c r="AK53" s="4">
        <v>0</v>
      </c>
      <c r="AL53" s="4">
        <v>0</v>
      </c>
      <c r="AM53" s="4">
        <v>0</v>
      </c>
      <c r="AN53" s="4">
        <v>0</v>
      </c>
      <c r="AO53" s="4">
        <v>0</v>
      </c>
      <c r="AP53" s="4">
        <v>0</v>
      </c>
      <c r="AQ53" s="4">
        <v>0</v>
      </c>
      <c r="AR53" s="4">
        <v>0</v>
      </c>
      <c r="AS53" s="4">
        <v>0</v>
      </c>
      <c r="AT53" s="4">
        <v>0</v>
      </c>
      <c r="AU53" s="4">
        <v>0</v>
      </c>
      <c r="AV53" s="4">
        <v>0</v>
      </c>
      <c r="AW53" s="4">
        <v>0</v>
      </c>
      <c r="AX53" s="4">
        <v>0</v>
      </c>
      <c r="AY53" s="4">
        <v>0</v>
      </c>
      <c r="AZ53" s="4">
        <v>0</v>
      </c>
      <c r="BA53" s="4">
        <v>0</v>
      </c>
      <c r="BB53" s="4">
        <v>0</v>
      </c>
      <c r="BC53" s="4">
        <v>0</v>
      </c>
      <c r="BD53" s="4">
        <v>23</v>
      </c>
      <c r="BE53" s="4">
        <v>2</v>
      </c>
      <c r="BF53" s="4">
        <v>0</v>
      </c>
      <c r="BG53" s="4">
        <v>0</v>
      </c>
      <c r="BH53" s="4">
        <v>0</v>
      </c>
      <c r="BI53" s="4">
        <v>0</v>
      </c>
      <c r="BJ53" s="4">
        <v>2</v>
      </c>
      <c r="BK53" s="4">
        <v>17</v>
      </c>
      <c r="BL53" s="4">
        <v>0</v>
      </c>
      <c r="BM53" s="4">
        <v>4</v>
      </c>
      <c r="BN53" s="4">
        <v>23</v>
      </c>
      <c r="BO53" s="4">
        <v>0</v>
      </c>
      <c r="BP53" s="4">
        <v>0</v>
      </c>
      <c r="BQ53" s="4">
        <v>0</v>
      </c>
      <c r="BR53" s="4">
        <v>0</v>
      </c>
      <c r="BS53" s="4">
        <v>0</v>
      </c>
      <c r="BT53" s="4">
        <v>0</v>
      </c>
      <c r="BU53" s="4">
        <v>0</v>
      </c>
      <c r="BV53" s="4">
        <v>0</v>
      </c>
      <c r="BW53" s="4">
        <v>0</v>
      </c>
      <c r="BX53" s="4">
        <v>0</v>
      </c>
      <c r="BY53" s="4">
        <v>0</v>
      </c>
      <c r="BZ53" s="4">
        <v>0</v>
      </c>
      <c r="CA53" s="4">
        <v>0</v>
      </c>
      <c r="CB53" s="4">
        <v>0</v>
      </c>
      <c r="CC53" s="4">
        <v>2</v>
      </c>
      <c r="CD53" s="4">
        <v>17</v>
      </c>
      <c r="CE53" s="4">
        <v>0</v>
      </c>
      <c r="CF53" s="4">
        <v>4</v>
      </c>
      <c r="CG53" s="4">
        <v>23</v>
      </c>
      <c r="CH53" s="4">
        <v>0</v>
      </c>
      <c r="CI53" s="4">
        <v>0</v>
      </c>
      <c r="CJ53" s="4">
        <v>0</v>
      </c>
      <c r="CK53" s="4">
        <v>0</v>
      </c>
      <c r="CL53" s="4">
        <v>23</v>
      </c>
      <c r="CM53" s="4">
        <v>0</v>
      </c>
      <c r="CN53" s="4">
        <v>23</v>
      </c>
      <c r="CO53" s="4">
        <v>1</v>
      </c>
      <c r="CP53" s="4">
        <v>0</v>
      </c>
      <c r="CQ53" s="4">
        <v>13</v>
      </c>
      <c r="CR53" s="4">
        <v>0</v>
      </c>
      <c r="CT53" s="4">
        <v>1</v>
      </c>
      <c r="CU53" s="4">
        <v>1</v>
      </c>
      <c r="CV53" s="4">
        <v>3</v>
      </c>
      <c r="CW53" s="4">
        <v>0</v>
      </c>
      <c r="CX53" s="4">
        <v>5</v>
      </c>
      <c r="CY53" s="4">
        <v>1</v>
      </c>
      <c r="CZ53" s="4">
        <v>1</v>
      </c>
      <c r="DA53" s="4">
        <v>0</v>
      </c>
      <c r="DB53" s="4">
        <v>0</v>
      </c>
      <c r="DC53" s="4">
        <v>1</v>
      </c>
      <c r="DD53" s="4">
        <v>1</v>
      </c>
      <c r="DE53" s="4">
        <v>1</v>
      </c>
    </row>
    <row r="54" spans="1:109" outlineLevel="1">
      <c r="D54" s="1" t="s">
        <v>251</v>
      </c>
      <c r="L54" s="4">
        <f t="shared" ref="L54:AQ54" si="16">SUBTOTAL(9,L51:L53)</f>
        <v>3</v>
      </c>
      <c r="M54" s="4">
        <f t="shared" si="16"/>
        <v>2</v>
      </c>
      <c r="N54" s="4">
        <f t="shared" si="16"/>
        <v>0</v>
      </c>
      <c r="O54" s="4">
        <f t="shared" si="16"/>
        <v>0</v>
      </c>
      <c r="P54" s="4">
        <f t="shared" si="16"/>
        <v>0</v>
      </c>
      <c r="Q54" s="4">
        <f t="shared" si="16"/>
        <v>0</v>
      </c>
      <c r="R54" s="4">
        <f t="shared" si="16"/>
        <v>0</v>
      </c>
      <c r="S54" s="4">
        <f t="shared" si="16"/>
        <v>3</v>
      </c>
      <c r="T54" s="4">
        <f t="shared" si="16"/>
        <v>0</v>
      </c>
      <c r="U54" s="4">
        <f t="shared" si="16"/>
        <v>0</v>
      </c>
      <c r="V54" s="4">
        <f t="shared" si="16"/>
        <v>3</v>
      </c>
      <c r="W54" s="4">
        <f t="shared" si="16"/>
        <v>14</v>
      </c>
      <c r="X54" s="4">
        <f t="shared" si="16"/>
        <v>3</v>
      </c>
      <c r="Y54" s="4">
        <f t="shared" si="16"/>
        <v>0</v>
      </c>
      <c r="Z54" s="4">
        <f t="shared" si="16"/>
        <v>0</v>
      </c>
      <c r="AA54" s="4">
        <f t="shared" si="16"/>
        <v>0</v>
      </c>
      <c r="AB54" s="4">
        <f t="shared" si="16"/>
        <v>0</v>
      </c>
      <c r="AC54" s="4">
        <f t="shared" si="16"/>
        <v>6</v>
      </c>
      <c r="AD54" s="4">
        <f t="shared" si="16"/>
        <v>7</v>
      </c>
      <c r="AE54" s="4">
        <f t="shared" si="16"/>
        <v>0</v>
      </c>
      <c r="AF54" s="4">
        <f t="shared" si="16"/>
        <v>1</v>
      </c>
      <c r="AG54" s="4">
        <f t="shared" si="16"/>
        <v>14</v>
      </c>
      <c r="AH54" s="4">
        <f t="shared" si="16"/>
        <v>65</v>
      </c>
      <c r="AI54" s="4">
        <f t="shared" si="16"/>
        <v>6</v>
      </c>
      <c r="AJ54" s="4">
        <f t="shared" si="16"/>
        <v>0</v>
      </c>
      <c r="AK54" s="4">
        <f t="shared" si="16"/>
        <v>0</v>
      </c>
      <c r="AL54" s="4">
        <f t="shared" si="16"/>
        <v>1</v>
      </c>
      <c r="AM54" s="4">
        <f t="shared" si="16"/>
        <v>1</v>
      </c>
      <c r="AN54" s="4">
        <f t="shared" si="16"/>
        <v>5</v>
      </c>
      <c r="AO54" s="4">
        <f t="shared" si="16"/>
        <v>40</v>
      </c>
      <c r="AP54" s="4">
        <f t="shared" si="16"/>
        <v>0</v>
      </c>
      <c r="AQ54" s="4">
        <f t="shared" si="16"/>
        <v>18</v>
      </c>
      <c r="AR54" s="4">
        <f t="shared" ref="AR54:BW54" si="17">SUBTOTAL(9,AR51:AR53)</f>
        <v>65</v>
      </c>
      <c r="AS54" s="4">
        <f t="shared" si="17"/>
        <v>0</v>
      </c>
      <c r="AT54" s="4">
        <f t="shared" si="17"/>
        <v>0</v>
      </c>
      <c r="AU54" s="4">
        <f t="shared" si="17"/>
        <v>0</v>
      </c>
      <c r="AV54" s="4">
        <f t="shared" si="17"/>
        <v>0</v>
      </c>
      <c r="AW54" s="4">
        <f t="shared" si="17"/>
        <v>0</v>
      </c>
      <c r="AX54" s="4">
        <f t="shared" si="17"/>
        <v>0</v>
      </c>
      <c r="AY54" s="4">
        <f t="shared" si="17"/>
        <v>0</v>
      </c>
      <c r="AZ54" s="4">
        <f t="shared" si="17"/>
        <v>0</v>
      </c>
      <c r="BA54" s="4">
        <f t="shared" si="17"/>
        <v>0</v>
      </c>
      <c r="BB54" s="4">
        <f t="shared" si="17"/>
        <v>0</v>
      </c>
      <c r="BC54" s="4">
        <f t="shared" si="17"/>
        <v>0</v>
      </c>
      <c r="BD54" s="4">
        <f t="shared" si="17"/>
        <v>23</v>
      </c>
      <c r="BE54" s="4">
        <f t="shared" si="17"/>
        <v>2</v>
      </c>
      <c r="BF54" s="4">
        <f t="shared" si="17"/>
        <v>0</v>
      </c>
      <c r="BG54" s="4">
        <f t="shared" si="17"/>
        <v>0</v>
      </c>
      <c r="BH54" s="4">
        <f t="shared" si="17"/>
        <v>0</v>
      </c>
      <c r="BI54" s="4">
        <f t="shared" si="17"/>
        <v>0</v>
      </c>
      <c r="BJ54" s="4">
        <f t="shared" si="17"/>
        <v>2</v>
      </c>
      <c r="BK54" s="4">
        <f t="shared" si="17"/>
        <v>17</v>
      </c>
      <c r="BL54" s="4">
        <f t="shared" si="17"/>
        <v>0</v>
      </c>
      <c r="BM54" s="4">
        <f t="shared" si="17"/>
        <v>4</v>
      </c>
      <c r="BN54" s="4">
        <f t="shared" si="17"/>
        <v>23</v>
      </c>
      <c r="BO54" s="4">
        <f t="shared" si="17"/>
        <v>7</v>
      </c>
      <c r="BP54" s="4">
        <f t="shared" si="17"/>
        <v>0</v>
      </c>
      <c r="BQ54" s="4">
        <f t="shared" si="17"/>
        <v>0</v>
      </c>
      <c r="BR54" s="4">
        <f t="shared" si="17"/>
        <v>0</v>
      </c>
      <c r="BS54" s="4">
        <f t="shared" si="17"/>
        <v>0</v>
      </c>
      <c r="BT54" s="4">
        <f t="shared" si="17"/>
        <v>0</v>
      </c>
      <c r="BU54" s="4">
        <f t="shared" si="17"/>
        <v>0</v>
      </c>
      <c r="BV54" s="4">
        <f t="shared" si="17"/>
        <v>0</v>
      </c>
      <c r="BW54" s="4">
        <f t="shared" si="17"/>
        <v>7</v>
      </c>
      <c r="BX54" s="4">
        <f t="shared" ref="BX54:DC54" si="18">SUBTOTAL(9,BX51:BX53)</f>
        <v>7</v>
      </c>
      <c r="BY54" s="4">
        <f t="shared" si="18"/>
        <v>0</v>
      </c>
      <c r="BZ54" s="4">
        <f t="shared" si="18"/>
        <v>0</v>
      </c>
      <c r="CA54" s="4">
        <f t="shared" si="18"/>
        <v>1</v>
      </c>
      <c r="CB54" s="4">
        <f t="shared" si="18"/>
        <v>1</v>
      </c>
      <c r="CC54" s="4">
        <f t="shared" si="18"/>
        <v>13</v>
      </c>
      <c r="CD54" s="4">
        <f t="shared" si="18"/>
        <v>67</v>
      </c>
      <c r="CE54" s="4">
        <f t="shared" si="18"/>
        <v>0</v>
      </c>
      <c r="CF54" s="4">
        <f t="shared" si="18"/>
        <v>30</v>
      </c>
      <c r="CG54" s="4">
        <f t="shared" si="18"/>
        <v>112</v>
      </c>
      <c r="CH54" s="4">
        <f t="shared" si="18"/>
        <v>3</v>
      </c>
      <c r="CI54" s="4">
        <f t="shared" si="18"/>
        <v>14</v>
      </c>
      <c r="CJ54" s="4">
        <f t="shared" si="18"/>
        <v>65</v>
      </c>
      <c r="CK54" s="4">
        <f t="shared" si="18"/>
        <v>0</v>
      </c>
      <c r="CL54" s="4">
        <f t="shared" si="18"/>
        <v>23</v>
      </c>
      <c r="CM54" s="4">
        <f t="shared" si="18"/>
        <v>7</v>
      </c>
      <c r="CN54" s="4">
        <f t="shared" si="18"/>
        <v>112</v>
      </c>
      <c r="CO54" s="4">
        <f t="shared" si="18"/>
        <v>11</v>
      </c>
      <c r="CP54" s="4">
        <f t="shared" si="18"/>
        <v>0</v>
      </c>
      <c r="CQ54" s="4">
        <f t="shared" si="18"/>
        <v>13</v>
      </c>
      <c r="CR54" s="4">
        <f t="shared" si="18"/>
        <v>0</v>
      </c>
      <c r="CS54" s="4">
        <f t="shared" si="18"/>
        <v>0</v>
      </c>
      <c r="CT54" s="4">
        <f t="shared" si="18"/>
        <v>3</v>
      </c>
      <c r="CU54" s="4">
        <f t="shared" si="18"/>
        <v>11</v>
      </c>
      <c r="CV54" s="4">
        <f t="shared" si="18"/>
        <v>10</v>
      </c>
      <c r="CW54" s="4">
        <f t="shared" si="18"/>
        <v>2</v>
      </c>
      <c r="CX54" s="4">
        <f t="shared" si="18"/>
        <v>26</v>
      </c>
      <c r="CY54" s="4">
        <f t="shared" si="18"/>
        <v>21</v>
      </c>
      <c r="CZ54" s="4">
        <f t="shared" si="18"/>
        <v>21</v>
      </c>
      <c r="DA54" s="4">
        <f t="shared" si="18"/>
        <v>12</v>
      </c>
      <c r="DB54" s="4">
        <f t="shared" si="18"/>
        <v>12</v>
      </c>
      <c r="DC54" s="4">
        <f t="shared" si="18"/>
        <v>1</v>
      </c>
      <c r="DD54" s="4">
        <f t="shared" ref="DD54:DE54" si="19">SUBTOTAL(9,DD51:DD53)</f>
        <v>1</v>
      </c>
      <c r="DE54" s="4">
        <f t="shared" si="19"/>
        <v>3</v>
      </c>
    </row>
    <row r="55" spans="1:109" s="5" customFormat="1">
      <c r="A55" s="6"/>
      <c r="B55" s="6"/>
      <c r="C55" s="6"/>
      <c r="D55" s="10" t="s">
        <v>556</v>
      </c>
      <c r="E55" s="6"/>
      <c r="F55" s="6"/>
      <c r="G55" s="6"/>
      <c r="H55" s="6"/>
      <c r="I55" s="6"/>
      <c r="J55" s="6"/>
      <c r="K55" s="6"/>
      <c r="L55" s="6">
        <f t="shared" ref="L55:AQ55" si="20">SUBTOTAL(9,L13:L53)</f>
        <v>189</v>
      </c>
      <c r="M55" s="6">
        <f t="shared" si="20"/>
        <v>25</v>
      </c>
      <c r="N55" s="6">
        <f t="shared" si="20"/>
        <v>3</v>
      </c>
      <c r="O55" s="6">
        <f t="shared" si="20"/>
        <v>2</v>
      </c>
      <c r="P55" s="6">
        <f t="shared" si="20"/>
        <v>6</v>
      </c>
      <c r="Q55" s="6">
        <f t="shared" si="20"/>
        <v>1</v>
      </c>
      <c r="R55" s="6">
        <f t="shared" si="20"/>
        <v>80</v>
      </c>
      <c r="S55" s="6">
        <f t="shared" si="20"/>
        <v>70</v>
      </c>
      <c r="T55" s="6">
        <f t="shared" si="20"/>
        <v>4</v>
      </c>
      <c r="U55" s="6">
        <f t="shared" si="20"/>
        <v>23</v>
      </c>
      <c r="V55" s="6">
        <f t="shared" si="20"/>
        <v>189</v>
      </c>
      <c r="W55" s="6">
        <f t="shared" si="20"/>
        <v>297</v>
      </c>
      <c r="X55" s="6">
        <f t="shared" si="20"/>
        <v>40</v>
      </c>
      <c r="Y55" s="6">
        <f t="shared" si="20"/>
        <v>2</v>
      </c>
      <c r="Z55" s="6">
        <f t="shared" si="20"/>
        <v>4</v>
      </c>
      <c r="AA55" s="6">
        <f t="shared" si="20"/>
        <v>17</v>
      </c>
      <c r="AB55" s="6">
        <f t="shared" si="20"/>
        <v>15</v>
      </c>
      <c r="AC55" s="6">
        <f t="shared" si="20"/>
        <v>36</v>
      </c>
      <c r="AD55" s="6">
        <f t="shared" si="20"/>
        <v>136</v>
      </c>
      <c r="AE55" s="6">
        <f t="shared" si="20"/>
        <v>0</v>
      </c>
      <c r="AF55" s="6">
        <f t="shared" si="20"/>
        <v>87</v>
      </c>
      <c r="AG55" s="6">
        <f t="shared" si="20"/>
        <v>297</v>
      </c>
      <c r="AH55" s="6">
        <f t="shared" si="20"/>
        <v>1167</v>
      </c>
      <c r="AI55" s="6">
        <f t="shared" si="20"/>
        <v>142</v>
      </c>
      <c r="AJ55" s="6">
        <f t="shared" si="20"/>
        <v>5</v>
      </c>
      <c r="AK55" s="6">
        <f t="shared" si="20"/>
        <v>5</v>
      </c>
      <c r="AL55" s="6">
        <f t="shared" si="20"/>
        <v>108</v>
      </c>
      <c r="AM55" s="6">
        <f t="shared" si="20"/>
        <v>28</v>
      </c>
      <c r="AN55" s="6">
        <f t="shared" si="20"/>
        <v>65</v>
      </c>
      <c r="AO55" s="6">
        <f t="shared" si="20"/>
        <v>681</v>
      </c>
      <c r="AP55" s="6">
        <f t="shared" si="20"/>
        <v>0</v>
      </c>
      <c r="AQ55" s="6">
        <f t="shared" si="20"/>
        <v>275</v>
      </c>
      <c r="AR55" s="6">
        <f t="shared" ref="AR55:BW55" si="21">SUBTOTAL(9,AR13:AR53)</f>
        <v>1167</v>
      </c>
      <c r="AS55" s="6">
        <f t="shared" si="21"/>
        <v>0</v>
      </c>
      <c r="AT55" s="6">
        <f t="shared" si="21"/>
        <v>0</v>
      </c>
      <c r="AU55" s="6">
        <f t="shared" si="21"/>
        <v>0</v>
      </c>
      <c r="AV55" s="6">
        <f t="shared" si="21"/>
        <v>0</v>
      </c>
      <c r="AW55" s="6">
        <f t="shared" si="21"/>
        <v>0</v>
      </c>
      <c r="AX55" s="6">
        <f t="shared" si="21"/>
        <v>0</v>
      </c>
      <c r="AY55" s="6">
        <f t="shared" si="21"/>
        <v>0</v>
      </c>
      <c r="AZ55" s="6">
        <f t="shared" si="21"/>
        <v>0</v>
      </c>
      <c r="BA55" s="6">
        <f t="shared" si="21"/>
        <v>0</v>
      </c>
      <c r="BB55" s="6">
        <f t="shared" si="21"/>
        <v>0</v>
      </c>
      <c r="BC55" s="6">
        <f t="shared" si="21"/>
        <v>0</v>
      </c>
      <c r="BD55" s="6">
        <f t="shared" si="21"/>
        <v>454</v>
      </c>
      <c r="BE55" s="6">
        <f t="shared" si="21"/>
        <v>45</v>
      </c>
      <c r="BF55" s="6">
        <f t="shared" si="21"/>
        <v>1</v>
      </c>
      <c r="BG55" s="6">
        <f t="shared" si="21"/>
        <v>1</v>
      </c>
      <c r="BH55" s="6">
        <f t="shared" si="21"/>
        <v>8</v>
      </c>
      <c r="BI55" s="6">
        <f t="shared" si="21"/>
        <v>1</v>
      </c>
      <c r="BJ55" s="6">
        <f t="shared" si="21"/>
        <v>29</v>
      </c>
      <c r="BK55" s="6">
        <f t="shared" si="21"/>
        <v>380</v>
      </c>
      <c r="BL55" s="6">
        <f t="shared" si="21"/>
        <v>0</v>
      </c>
      <c r="BM55" s="6">
        <f t="shared" si="21"/>
        <v>33</v>
      </c>
      <c r="BN55" s="6">
        <f t="shared" si="21"/>
        <v>453</v>
      </c>
      <c r="BO55" s="6">
        <f t="shared" si="21"/>
        <v>124</v>
      </c>
      <c r="BP55" s="6">
        <f t="shared" si="21"/>
        <v>4</v>
      </c>
      <c r="BQ55" s="6">
        <f t="shared" si="21"/>
        <v>0</v>
      </c>
      <c r="BR55" s="6">
        <f t="shared" si="21"/>
        <v>62</v>
      </c>
      <c r="BS55" s="6">
        <f t="shared" si="21"/>
        <v>5</v>
      </c>
      <c r="BT55" s="6">
        <f t="shared" si="21"/>
        <v>1</v>
      </c>
      <c r="BU55" s="6">
        <f t="shared" si="21"/>
        <v>6</v>
      </c>
      <c r="BV55" s="6">
        <f t="shared" si="21"/>
        <v>0</v>
      </c>
      <c r="BW55" s="6">
        <f t="shared" si="21"/>
        <v>46</v>
      </c>
      <c r="BX55" s="6">
        <f t="shared" ref="BX55:DE55" si="22">SUBTOTAL(9,BX13:BX53)</f>
        <v>124</v>
      </c>
      <c r="BY55" s="6">
        <f t="shared" si="22"/>
        <v>15</v>
      </c>
      <c r="BZ55" s="6">
        <f t="shared" si="22"/>
        <v>12</v>
      </c>
      <c r="CA55" s="6">
        <f t="shared" si="22"/>
        <v>201</v>
      </c>
      <c r="CB55" s="6">
        <f t="shared" si="22"/>
        <v>50</v>
      </c>
      <c r="CC55" s="6">
        <f t="shared" si="22"/>
        <v>211</v>
      </c>
      <c r="CD55" s="6">
        <f t="shared" si="22"/>
        <v>1273</v>
      </c>
      <c r="CE55" s="6">
        <f t="shared" si="22"/>
        <v>4</v>
      </c>
      <c r="CF55" s="6">
        <f t="shared" si="22"/>
        <v>464</v>
      </c>
      <c r="CG55" s="6">
        <f t="shared" si="22"/>
        <v>2230</v>
      </c>
      <c r="CH55" s="6">
        <f t="shared" si="22"/>
        <v>189</v>
      </c>
      <c r="CI55" s="6">
        <f t="shared" si="22"/>
        <v>297</v>
      </c>
      <c r="CJ55" s="6">
        <f t="shared" si="22"/>
        <v>1167</v>
      </c>
      <c r="CK55" s="6">
        <f t="shared" si="22"/>
        <v>0</v>
      </c>
      <c r="CL55" s="6">
        <f t="shared" si="22"/>
        <v>454</v>
      </c>
      <c r="CM55" s="6">
        <f t="shared" si="22"/>
        <v>124</v>
      </c>
      <c r="CN55" s="6">
        <f t="shared" si="22"/>
        <v>2231</v>
      </c>
      <c r="CO55" s="6">
        <f t="shared" si="22"/>
        <v>249</v>
      </c>
      <c r="CP55" s="6">
        <f t="shared" si="22"/>
        <v>1148</v>
      </c>
      <c r="CQ55" s="6">
        <f t="shared" si="22"/>
        <v>970</v>
      </c>
      <c r="CR55" s="6">
        <f t="shared" si="22"/>
        <v>202</v>
      </c>
      <c r="CS55" s="6">
        <f t="shared" si="22"/>
        <v>4</v>
      </c>
      <c r="CT55" s="6">
        <f t="shared" si="22"/>
        <v>33</v>
      </c>
      <c r="CU55" s="6">
        <f t="shared" si="22"/>
        <v>245</v>
      </c>
      <c r="CV55" s="6">
        <f t="shared" si="22"/>
        <v>245</v>
      </c>
      <c r="CW55" s="6">
        <f t="shared" si="22"/>
        <v>155</v>
      </c>
      <c r="CX55" s="6">
        <f t="shared" si="22"/>
        <v>682</v>
      </c>
      <c r="CY55" s="6">
        <f t="shared" si="22"/>
        <v>301</v>
      </c>
      <c r="CZ55" s="6">
        <f t="shared" si="22"/>
        <v>267</v>
      </c>
      <c r="DA55" s="6">
        <f t="shared" si="22"/>
        <v>178</v>
      </c>
      <c r="DB55" s="6">
        <f t="shared" si="22"/>
        <v>162</v>
      </c>
      <c r="DC55" s="6">
        <f t="shared" si="22"/>
        <v>58</v>
      </c>
      <c r="DD55" s="6">
        <f t="shared" si="22"/>
        <v>53</v>
      </c>
      <c r="DE55" s="6">
        <f t="shared" si="22"/>
        <v>37</v>
      </c>
    </row>
    <row r="56" spans="1:109" outlineLevel="2">
      <c r="A56" s="4" t="s">
        <v>609</v>
      </c>
      <c r="B56" s="4" t="s">
        <v>608</v>
      </c>
      <c r="C56" s="4" t="s">
        <v>60</v>
      </c>
      <c r="D56" s="4" t="s">
        <v>51</v>
      </c>
      <c r="E56" s="4" t="s">
        <v>52</v>
      </c>
      <c r="F56" s="4" t="s">
        <v>53</v>
      </c>
      <c r="G56" s="4" t="s">
        <v>52</v>
      </c>
      <c r="H56" s="4" t="s">
        <v>607</v>
      </c>
      <c r="I56" s="4" t="s">
        <v>55</v>
      </c>
      <c r="J56" s="4" t="s">
        <v>56</v>
      </c>
      <c r="K56" s="4" t="s">
        <v>57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  <c r="AG56" s="4">
        <v>0</v>
      </c>
      <c r="AH56" s="4">
        <v>65</v>
      </c>
      <c r="AI56" s="4">
        <v>9</v>
      </c>
      <c r="AJ56" s="4">
        <v>0</v>
      </c>
      <c r="AK56" s="4">
        <v>0</v>
      </c>
      <c r="AL56" s="4">
        <v>0</v>
      </c>
      <c r="AM56" s="4">
        <v>0</v>
      </c>
      <c r="AN56" s="4">
        <v>0</v>
      </c>
      <c r="AO56" s="4">
        <v>38</v>
      </c>
      <c r="AP56" s="4">
        <v>0</v>
      </c>
      <c r="AQ56" s="4">
        <v>27</v>
      </c>
      <c r="AR56" s="4">
        <v>65</v>
      </c>
      <c r="AS56" s="4">
        <v>0</v>
      </c>
      <c r="AT56" s="4">
        <v>0</v>
      </c>
      <c r="AU56" s="4">
        <v>0</v>
      </c>
      <c r="AV56" s="4">
        <v>0</v>
      </c>
      <c r="AW56" s="4">
        <v>0</v>
      </c>
      <c r="AX56" s="4">
        <v>0</v>
      </c>
      <c r="AY56" s="4">
        <v>0</v>
      </c>
      <c r="AZ56" s="4">
        <v>0</v>
      </c>
      <c r="BA56" s="4">
        <v>0</v>
      </c>
      <c r="BB56" s="4">
        <v>0</v>
      </c>
      <c r="BC56" s="4">
        <v>0</v>
      </c>
      <c r="BD56" s="4">
        <v>0</v>
      </c>
      <c r="BE56" s="4">
        <v>0</v>
      </c>
      <c r="BF56" s="4">
        <v>0</v>
      </c>
      <c r="BG56" s="4">
        <v>0</v>
      </c>
      <c r="BH56" s="4">
        <v>0</v>
      </c>
      <c r="BI56" s="4">
        <v>0</v>
      </c>
      <c r="BJ56" s="4">
        <v>0</v>
      </c>
      <c r="BK56" s="4">
        <v>0</v>
      </c>
      <c r="BL56" s="4">
        <v>0</v>
      </c>
      <c r="BM56" s="4">
        <v>0</v>
      </c>
      <c r="BN56" s="4">
        <v>0</v>
      </c>
      <c r="BO56" s="4">
        <v>5</v>
      </c>
      <c r="BP56" s="4">
        <v>0</v>
      </c>
      <c r="BQ56" s="4">
        <v>0</v>
      </c>
      <c r="BR56" s="4">
        <v>0</v>
      </c>
      <c r="BS56" s="4">
        <v>0</v>
      </c>
      <c r="BT56" s="4">
        <v>0</v>
      </c>
      <c r="BU56" s="4">
        <v>2</v>
      </c>
      <c r="BV56" s="4">
        <v>0</v>
      </c>
      <c r="BW56" s="4">
        <v>3</v>
      </c>
      <c r="BX56" s="4">
        <v>5</v>
      </c>
      <c r="BY56" s="4">
        <v>0</v>
      </c>
      <c r="BZ56" s="4">
        <v>0</v>
      </c>
      <c r="CA56" s="4">
        <v>0</v>
      </c>
      <c r="CB56" s="4">
        <v>0</v>
      </c>
      <c r="CC56" s="4">
        <v>0</v>
      </c>
      <c r="CD56" s="4">
        <v>40</v>
      </c>
      <c r="CE56" s="4">
        <v>0</v>
      </c>
      <c r="CF56" s="4">
        <v>30</v>
      </c>
      <c r="CG56" s="4">
        <v>70</v>
      </c>
      <c r="CH56" s="4">
        <v>0</v>
      </c>
      <c r="CI56" s="4">
        <v>0</v>
      </c>
      <c r="CJ56" s="4">
        <v>65</v>
      </c>
      <c r="CK56" s="4">
        <v>0</v>
      </c>
      <c r="CL56" s="4">
        <v>0</v>
      </c>
      <c r="CM56" s="4">
        <v>5</v>
      </c>
      <c r="CN56" s="4">
        <v>70</v>
      </c>
      <c r="CO56" s="4">
        <v>9</v>
      </c>
      <c r="CP56" s="4">
        <v>127</v>
      </c>
      <c r="CQ56" s="4">
        <v>87</v>
      </c>
      <c r="CR56" s="4">
        <v>5</v>
      </c>
      <c r="CT56" s="4">
        <v>1</v>
      </c>
      <c r="CU56" s="4">
        <v>9</v>
      </c>
      <c r="CV56" s="4">
        <v>9</v>
      </c>
      <c r="CW56" s="4">
        <v>8</v>
      </c>
      <c r="CX56" s="4">
        <v>27</v>
      </c>
      <c r="CY56" s="4">
        <v>9</v>
      </c>
      <c r="CZ56" s="4">
        <v>9</v>
      </c>
      <c r="DA56" s="4">
        <v>4</v>
      </c>
      <c r="DB56" s="4">
        <v>4</v>
      </c>
      <c r="DC56" s="4">
        <v>0</v>
      </c>
      <c r="DD56" s="4">
        <v>0</v>
      </c>
      <c r="DE56" s="4">
        <v>1</v>
      </c>
    </row>
    <row r="57" spans="1:109" outlineLevel="2">
      <c r="A57" s="4" t="s">
        <v>606</v>
      </c>
      <c r="B57" s="4" t="s">
        <v>605</v>
      </c>
      <c r="C57" s="4" t="s">
        <v>60</v>
      </c>
      <c r="D57" s="4" t="s">
        <v>51</v>
      </c>
      <c r="E57" s="4" t="s">
        <v>52</v>
      </c>
      <c r="F57" s="4" t="s">
        <v>53</v>
      </c>
      <c r="G57" s="4" t="s">
        <v>52</v>
      </c>
      <c r="H57" s="4" t="s">
        <v>604</v>
      </c>
      <c r="I57" s="4" t="s">
        <v>62</v>
      </c>
      <c r="K57" s="4" t="s">
        <v>57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5</v>
      </c>
      <c r="X57" s="4">
        <v>1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5</v>
      </c>
      <c r="AG57" s="4">
        <v>5</v>
      </c>
      <c r="AH57" s="4">
        <v>11</v>
      </c>
      <c r="AI57" s="4">
        <v>2</v>
      </c>
      <c r="AJ57" s="4">
        <v>0</v>
      </c>
      <c r="AK57" s="4">
        <v>0</v>
      </c>
      <c r="AL57" s="4">
        <v>0</v>
      </c>
      <c r="AM57" s="4">
        <v>0</v>
      </c>
      <c r="AN57" s="4">
        <v>0</v>
      </c>
      <c r="AO57" s="4">
        <v>6</v>
      </c>
      <c r="AP57" s="4">
        <v>0</v>
      </c>
      <c r="AQ57" s="4">
        <v>5</v>
      </c>
      <c r="AR57" s="4">
        <v>11</v>
      </c>
      <c r="AS57" s="4">
        <v>0</v>
      </c>
      <c r="AT57" s="4">
        <v>0</v>
      </c>
      <c r="AU57" s="4">
        <v>0</v>
      </c>
      <c r="AV57" s="4">
        <v>0</v>
      </c>
      <c r="AW57" s="4">
        <v>0</v>
      </c>
      <c r="AX57" s="4">
        <v>0</v>
      </c>
      <c r="AY57" s="4">
        <v>0</v>
      </c>
      <c r="AZ57" s="4">
        <v>0</v>
      </c>
      <c r="BA57" s="4">
        <v>0</v>
      </c>
      <c r="BB57" s="4">
        <v>0</v>
      </c>
      <c r="BC57" s="4">
        <v>0</v>
      </c>
      <c r="BD57" s="4">
        <v>0</v>
      </c>
      <c r="BE57" s="4">
        <v>0</v>
      </c>
      <c r="BF57" s="4">
        <v>0</v>
      </c>
      <c r="BG57" s="4">
        <v>0</v>
      </c>
      <c r="BH57" s="4">
        <v>0</v>
      </c>
      <c r="BI57" s="4">
        <v>0</v>
      </c>
      <c r="BJ57" s="4">
        <v>0</v>
      </c>
      <c r="BK57" s="4">
        <v>0</v>
      </c>
      <c r="BL57" s="4">
        <v>0</v>
      </c>
      <c r="BM57" s="4">
        <v>0</v>
      </c>
      <c r="BN57" s="4">
        <v>0</v>
      </c>
      <c r="BO57" s="4">
        <v>0</v>
      </c>
      <c r="BP57" s="4">
        <v>0</v>
      </c>
      <c r="BQ57" s="4">
        <v>0</v>
      </c>
      <c r="BR57" s="4">
        <v>0</v>
      </c>
      <c r="BS57" s="4">
        <v>0</v>
      </c>
      <c r="BT57" s="4">
        <v>0</v>
      </c>
      <c r="BU57" s="4">
        <v>0</v>
      </c>
      <c r="BV57" s="4">
        <v>0</v>
      </c>
      <c r="BW57" s="4">
        <v>0</v>
      </c>
      <c r="BX57" s="4">
        <v>0</v>
      </c>
      <c r="BY57" s="4">
        <v>0</v>
      </c>
      <c r="BZ57" s="4">
        <v>0</v>
      </c>
      <c r="CA57" s="4">
        <v>0</v>
      </c>
      <c r="CB57" s="4">
        <v>0</v>
      </c>
      <c r="CC57" s="4">
        <v>0</v>
      </c>
      <c r="CD57" s="4">
        <v>6</v>
      </c>
      <c r="CE57" s="4">
        <v>0</v>
      </c>
      <c r="CF57" s="4">
        <v>10</v>
      </c>
      <c r="CG57" s="4">
        <v>16</v>
      </c>
      <c r="CH57" s="4">
        <v>0</v>
      </c>
      <c r="CI57" s="4">
        <v>5</v>
      </c>
      <c r="CJ57" s="4">
        <v>11</v>
      </c>
      <c r="CK57" s="4">
        <v>0</v>
      </c>
      <c r="CL57" s="4">
        <v>0</v>
      </c>
      <c r="CM57" s="4">
        <v>0</v>
      </c>
      <c r="CN57" s="4">
        <v>16</v>
      </c>
      <c r="CO57" s="4">
        <v>3</v>
      </c>
      <c r="CP57" s="4">
        <v>0</v>
      </c>
      <c r="CQ57" s="4">
        <v>0</v>
      </c>
      <c r="CR57" s="4">
        <v>0</v>
      </c>
      <c r="CT57" s="4">
        <v>1</v>
      </c>
      <c r="CU57" s="4">
        <v>3</v>
      </c>
      <c r="CV57" s="4">
        <v>0</v>
      </c>
      <c r="CW57" s="4">
        <v>0</v>
      </c>
      <c r="CX57" s="4">
        <v>4</v>
      </c>
      <c r="CY57" s="4">
        <v>2</v>
      </c>
      <c r="CZ57" s="4">
        <v>2</v>
      </c>
      <c r="DA57" s="4">
        <v>0</v>
      </c>
      <c r="DB57" s="4">
        <v>0</v>
      </c>
      <c r="DC57" s="4">
        <v>0</v>
      </c>
      <c r="DD57" s="4">
        <v>0</v>
      </c>
      <c r="DE57" s="4">
        <v>1</v>
      </c>
    </row>
    <row r="58" spans="1:109" outlineLevel="1">
      <c r="D58" s="1" t="s">
        <v>103</v>
      </c>
      <c r="L58" s="4">
        <f t="shared" ref="L58:AQ58" si="23">SUBTOTAL(9,L56:L57)</f>
        <v>0</v>
      </c>
      <c r="M58" s="4">
        <f t="shared" si="23"/>
        <v>0</v>
      </c>
      <c r="N58" s="4">
        <f t="shared" si="23"/>
        <v>0</v>
      </c>
      <c r="O58" s="4">
        <f t="shared" si="23"/>
        <v>0</v>
      </c>
      <c r="P58" s="4">
        <f t="shared" si="23"/>
        <v>0</v>
      </c>
      <c r="Q58" s="4">
        <f t="shared" si="23"/>
        <v>0</v>
      </c>
      <c r="R58" s="4">
        <f t="shared" si="23"/>
        <v>0</v>
      </c>
      <c r="S58" s="4">
        <f t="shared" si="23"/>
        <v>0</v>
      </c>
      <c r="T58" s="4">
        <f t="shared" si="23"/>
        <v>0</v>
      </c>
      <c r="U58" s="4">
        <f t="shared" si="23"/>
        <v>0</v>
      </c>
      <c r="V58" s="4">
        <f t="shared" si="23"/>
        <v>0</v>
      </c>
      <c r="W58" s="4">
        <f t="shared" si="23"/>
        <v>5</v>
      </c>
      <c r="X58" s="4">
        <f t="shared" si="23"/>
        <v>1</v>
      </c>
      <c r="Y58" s="4">
        <f t="shared" si="23"/>
        <v>0</v>
      </c>
      <c r="Z58" s="4">
        <f t="shared" si="23"/>
        <v>0</v>
      </c>
      <c r="AA58" s="4">
        <f t="shared" si="23"/>
        <v>0</v>
      </c>
      <c r="AB58" s="4">
        <f t="shared" si="23"/>
        <v>0</v>
      </c>
      <c r="AC58" s="4">
        <f t="shared" si="23"/>
        <v>0</v>
      </c>
      <c r="AD58" s="4">
        <f t="shared" si="23"/>
        <v>0</v>
      </c>
      <c r="AE58" s="4">
        <f t="shared" si="23"/>
        <v>0</v>
      </c>
      <c r="AF58" s="4">
        <f t="shared" si="23"/>
        <v>5</v>
      </c>
      <c r="AG58" s="4">
        <f t="shared" si="23"/>
        <v>5</v>
      </c>
      <c r="AH58" s="4">
        <f t="shared" si="23"/>
        <v>76</v>
      </c>
      <c r="AI58" s="4">
        <f t="shared" si="23"/>
        <v>11</v>
      </c>
      <c r="AJ58" s="4">
        <f t="shared" si="23"/>
        <v>0</v>
      </c>
      <c r="AK58" s="4">
        <f t="shared" si="23"/>
        <v>0</v>
      </c>
      <c r="AL58" s="4">
        <f t="shared" si="23"/>
        <v>0</v>
      </c>
      <c r="AM58" s="4">
        <f t="shared" si="23"/>
        <v>0</v>
      </c>
      <c r="AN58" s="4">
        <f t="shared" si="23"/>
        <v>0</v>
      </c>
      <c r="AO58" s="4">
        <f t="shared" si="23"/>
        <v>44</v>
      </c>
      <c r="AP58" s="4">
        <f t="shared" si="23"/>
        <v>0</v>
      </c>
      <c r="AQ58" s="4">
        <f t="shared" si="23"/>
        <v>32</v>
      </c>
      <c r="AR58" s="4">
        <f t="shared" ref="AR58:BW58" si="24">SUBTOTAL(9,AR56:AR57)</f>
        <v>76</v>
      </c>
      <c r="AS58" s="4">
        <f t="shared" si="24"/>
        <v>0</v>
      </c>
      <c r="AT58" s="4">
        <f t="shared" si="24"/>
        <v>0</v>
      </c>
      <c r="AU58" s="4">
        <f t="shared" si="24"/>
        <v>0</v>
      </c>
      <c r="AV58" s="4">
        <f t="shared" si="24"/>
        <v>0</v>
      </c>
      <c r="AW58" s="4">
        <f t="shared" si="24"/>
        <v>0</v>
      </c>
      <c r="AX58" s="4">
        <f t="shared" si="24"/>
        <v>0</v>
      </c>
      <c r="AY58" s="4">
        <f t="shared" si="24"/>
        <v>0</v>
      </c>
      <c r="AZ58" s="4">
        <f t="shared" si="24"/>
        <v>0</v>
      </c>
      <c r="BA58" s="4">
        <f t="shared" si="24"/>
        <v>0</v>
      </c>
      <c r="BB58" s="4">
        <f t="shared" si="24"/>
        <v>0</v>
      </c>
      <c r="BC58" s="4">
        <f t="shared" si="24"/>
        <v>0</v>
      </c>
      <c r="BD58" s="4">
        <f t="shared" si="24"/>
        <v>0</v>
      </c>
      <c r="BE58" s="4">
        <f t="shared" si="24"/>
        <v>0</v>
      </c>
      <c r="BF58" s="4">
        <f t="shared" si="24"/>
        <v>0</v>
      </c>
      <c r="BG58" s="4">
        <f t="shared" si="24"/>
        <v>0</v>
      </c>
      <c r="BH58" s="4">
        <f t="shared" si="24"/>
        <v>0</v>
      </c>
      <c r="BI58" s="4">
        <f t="shared" si="24"/>
        <v>0</v>
      </c>
      <c r="BJ58" s="4">
        <f t="shared" si="24"/>
        <v>0</v>
      </c>
      <c r="BK58" s="4">
        <f t="shared" si="24"/>
        <v>0</v>
      </c>
      <c r="BL58" s="4">
        <f t="shared" si="24"/>
        <v>0</v>
      </c>
      <c r="BM58" s="4">
        <f t="shared" si="24"/>
        <v>0</v>
      </c>
      <c r="BN58" s="4">
        <f t="shared" si="24"/>
        <v>0</v>
      </c>
      <c r="BO58" s="4">
        <f t="shared" si="24"/>
        <v>5</v>
      </c>
      <c r="BP58" s="4">
        <f t="shared" si="24"/>
        <v>0</v>
      </c>
      <c r="BQ58" s="4">
        <f t="shared" si="24"/>
        <v>0</v>
      </c>
      <c r="BR58" s="4">
        <f t="shared" si="24"/>
        <v>0</v>
      </c>
      <c r="BS58" s="4">
        <f t="shared" si="24"/>
        <v>0</v>
      </c>
      <c r="BT58" s="4">
        <f t="shared" si="24"/>
        <v>0</v>
      </c>
      <c r="BU58" s="4">
        <f t="shared" si="24"/>
        <v>2</v>
      </c>
      <c r="BV58" s="4">
        <f t="shared" si="24"/>
        <v>0</v>
      </c>
      <c r="BW58" s="4">
        <f t="shared" si="24"/>
        <v>3</v>
      </c>
      <c r="BX58" s="4">
        <f t="shared" ref="BX58:DC58" si="25">SUBTOTAL(9,BX56:BX57)</f>
        <v>5</v>
      </c>
      <c r="BY58" s="4">
        <f t="shared" si="25"/>
        <v>0</v>
      </c>
      <c r="BZ58" s="4">
        <f t="shared" si="25"/>
        <v>0</v>
      </c>
      <c r="CA58" s="4">
        <f t="shared" si="25"/>
        <v>0</v>
      </c>
      <c r="CB58" s="4">
        <f t="shared" si="25"/>
        <v>0</v>
      </c>
      <c r="CC58" s="4">
        <f t="shared" si="25"/>
        <v>0</v>
      </c>
      <c r="CD58" s="4">
        <f t="shared" si="25"/>
        <v>46</v>
      </c>
      <c r="CE58" s="4">
        <f t="shared" si="25"/>
        <v>0</v>
      </c>
      <c r="CF58" s="4">
        <f t="shared" si="25"/>
        <v>40</v>
      </c>
      <c r="CG58" s="4">
        <f t="shared" si="25"/>
        <v>86</v>
      </c>
      <c r="CH58" s="4">
        <f t="shared" si="25"/>
        <v>0</v>
      </c>
      <c r="CI58" s="4">
        <f t="shared" si="25"/>
        <v>5</v>
      </c>
      <c r="CJ58" s="4">
        <f t="shared" si="25"/>
        <v>76</v>
      </c>
      <c r="CK58" s="4">
        <f t="shared" si="25"/>
        <v>0</v>
      </c>
      <c r="CL58" s="4">
        <f t="shared" si="25"/>
        <v>0</v>
      </c>
      <c r="CM58" s="4">
        <f t="shared" si="25"/>
        <v>5</v>
      </c>
      <c r="CN58" s="4">
        <f t="shared" si="25"/>
        <v>86</v>
      </c>
      <c r="CO58" s="4">
        <f t="shared" si="25"/>
        <v>12</v>
      </c>
      <c r="CP58" s="4">
        <f t="shared" si="25"/>
        <v>127</v>
      </c>
      <c r="CQ58" s="4">
        <f t="shared" si="25"/>
        <v>87</v>
      </c>
      <c r="CR58" s="4">
        <f t="shared" si="25"/>
        <v>5</v>
      </c>
      <c r="CS58" s="4">
        <f t="shared" si="25"/>
        <v>0</v>
      </c>
      <c r="CT58" s="4">
        <f t="shared" si="25"/>
        <v>2</v>
      </c>
      <c r="CU58" s="4">
        <f t="shared" si="25"/>
        <v>12</v>
      </c>
      <c r="CV58" s="4">
        <f t="shared" si="25"/>
        <v>9</v>
      </c>
      <c r="CW58" s="4">
        <f t="shared" si="25"/>
        <v>8</v>
      </c>
      <c r="CX58" s="4">
        <f t="shared" si="25"/>
        <v>31</v>
      </c>
      <c r="CY58" s="4">
        <f t="shared" si="25"/>
        <v>11</v>
      </c>
      <c r="CZ58" s="4">
        <f t="shared" si="25"/>
        <v>11</v>
      </c>
      <c r="DA58" s="4">
        <f t="shared" si="25"/>
        <v>4</v>
      </c>
      <c r="DB58" s="4">
        <f t="shared" si="25"/>
        <v>4</v>
      </c>
      <c r="DC58" s="4">
        <f t="shared" si="25"/>
        <v>0</v>
      </c>
      <c r="DD58" s="4">
        <f t="shared" ref="DD58:DE58" si="26">SUBTOTAL(9,DD56:DD57)</f>
        <v>0</v>
      </c>
      <c r="DE58" s="4">
        <f t="shared" si="26"/>
        <v>2</v>
      </c>
    </row>
    <row r="59" spans="1:109" outlineLevel="2">
      <c r="A59" s="4" t="s">
        <v>603</v>
      </c>
      <c r="B59" s="4" t="s">
        <v>602</v>
      </c>
      <c r="C59" s="4" t="s">
        <v>514</v>
      </c>
      <c r="D59" s="4" t="s">
        <v>62</v>
      </c>
      <c r="E59" s="4" t="s">
        <v>106</v>
      </c>
      <c r="F59" s="4" t="s">
        <v>53</v>
      </c>
      <c r="G59" s="4" t="s">
        <v>106</v>
      </c>
      <c r="H59" s="4" t="s">
        <v>601</v>
      </c>
      <c r="I59" s="4" t="s">
        <v>123</v>
      </c>
      <c r="J59" s="4" t="s">
        <v>56</v>
      </c>
      <c r="K59" s="4" t="s">
        <v>57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  <c r="AG59" s="4">
        <v>0</v>
      </c>
      <c r="AH59" s="4">
        <v>0</v>
      </c>
      <c r="AI59" s="4">
        <v>0</v>
      </c>
      <c r="AJ59" s="4">
        <v>0</v>
      </c>
      <c r="AK59" s="4">
        <v>0</v>
      </c>
      <c r="AL59" s="4">
        <v>0</v>
      </c>
      <c r="AM59" s="4">
        <v>0</v>
      </c>
      <c r="AN59" s="4">
        <v>0</v>
      </c>
      <c r="AO59" s="4">
        <v>0</v>
      </c>
      <c r="AP59" s="4">
        <v>0</v>
      </c>
      <c r="AQ59" s="4">
        <v>0</v>
      </c>
      <c r="AR59" s="4">
        <v>0</v>
      </c>
      <c r="AS59" s="4">
        <v>0</v>
      </c>
      <c r="AT59" s="4">
        <v>0</v>
      </c>
      <c r="AU59" s="4">
        <v>0</v>
      </c>
      <c r="AV59" s="4">
        <v>0</v>
      </c>
      <c r="AW59" s="4">
        <v>0</v>
      </c>
      <c r="AX59" s="4">
        <v>0</v>
      </c>
      <c r="AY59" s="4">
        <v>0</v>
      </c>
      <c r="AZ59" s="4">
        <v>0</v>
      </c>
      <c r="BA59" s="4">
        <v>0</v>
      </c>
      <c r="BB59" s="4">
        <v>0</v>
      </c>
      <c r="BC59" s="4">
        <v>0</v>
      </c>
      <c r="BD59" s="4">
        <v>87</v>
      </c>
      <c r="BE59" s="4">
        <v>6</v>
      </c>
      <c r="BF59" s="4">
        <v>0</v>
      </c>
      <c r="BG59" s="4">
        <v>0</v>
      </c>
      <c r="BH59" s="4">
        <v>0</v>
      </c>
      <c r="BI59" s="4">
        <v>0</v>
      </c>
      <c r="BJ59" s="4">
        <v>0</v>
      </c>
      <c r="BK59" s="4">
        <v>71</v>
      </c>
      <c r="BL59" s="4">
        <v>0</v>
      </c>
      <c r="BM59" s="4">
        <v>16</v>
      </c>
      <c r="BN59" s="4">
        <v>87</v>
      </c>
      <c r="BO59" s="4">
        <v>0</v>
      </c>
      <c r="BP59" s="4">
        <v>0</v>
      </c>
      <c r="BQ59" s="4">
        <v>0</v>
      </c>
      <c r="BR59" s="4">
        <v>0</v>
      </c>
      <c r="BS59" s="4">
        <v>0</v>
      </c>
      <c r="BT59" s="4">
        <v>0</v>
      </c>
      <c r="BU59" s="4">
        <v>0</v>
      </c>
      <c r="BV59" s="4">
        <v>0</v>
      </c>
      <c r="BW59" s="4">
        <v>0</v>
      </c>
      <c r="BX59" s="4">
        <v>0</v>
      </c>
      <c r="BY59" s="4">
        <v>0</v>
      </c>
      <c r="BZ59" s="4">
        <v>0</v>
      </c>
      <c r="CA59" s="4">
        <v>0</v>
      </c>
      <c r="CB59" s="4">
        <v>0</v>
      </c>
      <c r="CC59" s="4">
        <v>0</v>
      </c>
      <c r="CD59" s="4">
        <v>71</v>
      </c>
      <c r="CE59" s="4">
        <v>0</v>
      </c>
      <c r="CF59" s="4">
        <v>16</v>
      </c>
      <c r="CG59" s="4">
        <v>87</v>
      </c>
      <c r="CH59" s="4">
        <v>0</v>
      </c>
      <c r="CI59" s="4">
        <v>0</v>
      </c>
      <c r="CJ59" s="4">
        <v>0</v>
      </c>
      <c r="CK59" s="4">
        <v>0</v>
      </c>
      <c r="CL59" s="4">
        <v>87</v>
      </c>
      <c r="CM59" s="4">
        <v>0</v>
      </c>
      <c r="CN59" s="4">
        <v>87</v>
      </c>
      <c r="CO59" s="4">
        <v>8</v>
      </c>
      <c r="CP59" s="4">
        <v>0</v>
      </c>
      <c r="CQ59" s="4">
        <v>0</v>
      </c>
      <c r="CR59" s="4">
        <v>0</v>
      </c>
      <c r="CT59" s="4">
        <v>1</v>
      </c>
      <c r="CU59" s="4">
        <v>8</v>
      </c>
      <c r="CV59" s="4">
        <v>11</v>
      </c>
      <c r="CW59" s="4">
        <v>2</v>
      </c>
      <c r="CX59" s="4">
        <v>22</v>
      </c>
      <c r="CY59" s="4">
        <v>1</v>
      </c>
      <c r="CZ59" s="4">
        <v>1</v>
      </c>
      <c r="DA59" s="4">
        <v>0</v>
      </c>
      <c r="DB59" s="4">
        <v>0</v>
      </c>
      <c r="DC59" s="4">
        <v>6</v>
      </c>
      <c r="DD59" s="4">
        <v>6</v>
      </c>
      <c r="DE59" s="4">
        <v>1</v>
      </c>
    </row>
    <row r="60" spans="1:109" outlineLevel="2">
      <c r="A60" s="4" t="s">
        <v>600</v>
      </c>
      <c r="B60" s="4" t="s">
        <v>599</v>
      </c>
      <c r="C60" s="4" t="s">
        <v>60</v>
      </c>
      <c r="D60" s="4" t="s">
        <v>62</v>
      </c>
      <c r="E60" s="4" t="s">
        <v>106</v>
      </c>
      <c r="F60" s="4" t="s">
        <v>53</v>
      </c>
      <c r="G60" s="4" t="s">
        <v>106</v>
      </c>
      <c r="H60" s="4" t="s">
        <v>598</v>
      </c>
      <c r="I60" s="4" t="s">
        <v>123</v>
      </c>
      <c r="J60" s="4" t="s">
        <v>56</v>
      </c>
      <c r="K60" s="4" t="s">
        <v>57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6</v>
      </c>
      <c r="X60" s="4">
        <v>2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2</v>
      </c>
      <c r="AE60" s="4">
        <v>0</v>
      </c>
      <c r="AF60" s="4">
        <v>4</v>
      </c>
      <c r="AG60" s="4">
        <v>6</v>
      </c>
      <c r="AH60" s="4">
        <v>56</v>
      </c>
      <c r="AI60" s="4">
        <v>6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O60" s="4">
        <v>30</v>
      </c>
      <c r="AP60" s="4">
        <v>0</v>
      </c>
      <c r="AQ60" s="4">
        <v>16</v>
      </c>
      <c r="AR60" s="4">
        <v>46</v>
      </c>
      <c r="AS60" s="4">
        <v>0</v>
      </c>
      <c r="AT60" s="4">
        <v>0</v>
      </c>
      <c r="AU60" s="4">
        <v>0</v>
      </c>
      <c r="AV60" s="4">
        <v>0</v>
      </c>
      <c r="AW60" s="4">
        <v>0</v>
      </c>
      <c r="AX60" s="4">
        <v>0</v>
      </c>
      <c r="AY60" s="4">
        <v>0</v>
      </c>
      <c r="AZ60" s="4">
        <v>0</v>
      </c>
      <c r="BA60" s="4">
        <v>0</v>
      </c>
      <c r="BB60" s="4">
        <v>0</v>
      </c>
      <c r="BC60" s="4">
        <v>0</v>
      </c>
      <c r="BD60" s="4">
        <v>0</v>
      </c>
      <c r="BE60" s="4">
        <v>0</v>
      </c>
      <c r="BF60" s="4">
        <v>0</v>
      </c>
      <c r="BG60" s="4">
        <v>0</v>
      </c>
      <c r="BH60" s="4">
        <v>0</v>
      </c>
      <c r="BI60" s="4">
        <v>0</v>
      </c>
      <c r="BJ60" s="4">
        <v>0</v>
      </c>
      <c r="BK60" s="4">
        <v>0</v>
      </c>
      <c r="BL60" s="4">
        <v>0</v>
      </c>
      <c r="BM60" s="4">
        <v>0</v>
      </c>
      <c r="BN60" s="4">
        <v>0</v>
      </c>
      <c r="BO60" s="4">
        <v>0</v>
      </c>
      <c r="BP60" s="4">
        <v>0</v>
      </c>
      <c r="BQ60" s="4">
        <v>0</v>
      </c>
      <c r="BR60" s="4">
        <v>0</v>
      </c>
      <c r="BS60" s="4">
        <v>0</v>
      </c>
      <c r="BT60" s="4">
        <v>0</v>
      </c>
      <c r="BU60" s="4">
        <v>0</v>
      </c>
      <c r="BV60" s="4">
        <v>0</v>
      </c>
      <c r="BW60" s="4">
        <v>0</v>
      </c>
      <c r="BX60" s="4">
        <v>0</v>
      </c>
      <c r="BY60" s="4">
        <v>0</v>
      </c>
      <c r="BZ60" s="4">
        <v>0</v>
      </c>
      <c r="CA60" s="4">
        <v>0</v>
      </c>
      <c r="CB60" s="4">
        <v>0</v>
      </c>
      <c r="CC60" s="4">
        <v>0</v>
      </c>
      <c r="CD60" s="4">
        <v>32</v>
      </c>
      <c r="CE60" s="4">
        <v>0</v>
      </c>
      <c r="CF60" s="4">
        <v>20</v>
      </c>
      <c r="CG60" s="4">
        <v>52</v>
      </c>
      <c r="CH60" s="4">
        <v>0</v>
      </c>
      <c r="CI60" s="4">
        <v>6</v>
      </c>
      <c r="CJ60" s="4">
        <v>56</v>
      </c>
      <c r="CK60" s="4">
        <v>0</v>
      </c>
      <c r="CL60" s="4">
        <v>0</v>
      </c>
      <c r="CM60" s="4">
        <v>0</v>
      </c>
      <c r="CN60" s="4">
        <v>62</v>
      </c>
      <c r="CO60" s="4">
        <v>8</v>
      </c>
      <c r="CP60" s="4">
        <v>0</v>
      </c>
      <c r="CQ60" s="4">
        <v>0</v>
      </c>
      <c r="CR60" s="4">
        <v>0</v>
      </c>
      <c r="CT60" s="4">
        <v>1</v>
      </c>
      <c r="CU60" s="4">
        <v>8</v>
      </c>
      <c r="CV60" s="4">
        <v>12</v>
      </c>
      <c r="CW60" s="4">
        <v>5</v>
      </c>
      <c r="CX60" s="4">
        <v>26</v>
      </c>
      <c r="CY60" s="4">
        <v>7</v>
      </c>
      <c r="CZ60" s="4">
        <v>7</v>
      </c>
      <c r="DA60" s="4">
        <v>3</v>
      </c>
      <c r="DB60" s="4">
        <v>3</v>
      </c>
      <c r="DC60" s="4">
        <v>0</v>
      </c>
      <c r="DD60" s="4">
        <v>0</v>
      </c>
      <c r="DE60" s="4">
        <v>1</v>
      </c>
    </row>
    <row r="61" spans="1:109" outlineLevel="2">
      <c r="A61" s="4" t="s">
        <v>600</v>
      </c>
      <c r="B61" s="4" t="s">
        <v>599</v>
      </c>
      <c r="C61" s="4" t="s">
        <v>50</v>
      </c>
      <c r="D61" s="4" t="s">
        <v>62</v>
      </c>
      <c r="E61" s="4" t="s">
        <v>106</v>
      </c>
      <c r="F61" s="4" t="s">
        <v>53</v>
      </c>
      <c r="G61" s="4" t="s">
        <v>106</v>
      </c>
      <c r="H61" s="4" t="s">
        <v>598</v>
      </c>
      <c r="I61" s="4" t="s">
        <v>123</v>
      </c>
      <c r="J61" s="4" t="s">
        <v>56</v>
      </c>
      <c r="K61" s="4" t="s">
        <v>57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  <c r="AJ61" s="4">
        <v>0</v>
      </c>
      <c r="AK61" s="4">
        <v>0</v>
      </c>
      <c r="AL61" s="4">
        <v>0</v>
      </c>
      <c r="AM61" s="4">
        <v>0</v>
      </c>
      <c r="AN61" s="4">
        <v>0</v>
      </c>
      <c r="AO61" s="4">
        <v>0</v>
      </c>
      <c r="AP61" s="4">
        <v>0</v>
      </c>
      <c r="AQ61" s="4">
        <v>0</v>
      </c>
      <c r="AR61" s="4">
        <v>0</v>
      </c>
      <c r="AS61" s="4">
        <v>0</v>
      </c>
      <c r="AT61" s="4">
        <v>0</v>
      </c>
      <c r="AU61" s="4">
        <v>0</v>
      </c>
      <c r="AV61" s="4">
        <v>0</v>
      </c>
      <c r="AW61" s="4">
        <v>0</v>
      </c>
      <c r="AX61" s="4">
        <v>0</v>
      </c>
      <c r="AY61" s="4">
        <v>0</v>
      </c>
      <c r="AZ61" s="4">
        <v>0</v>
      </c>
      <c r="BA61" s="4">
        <v>0</v>
      </c>
      <c r="BB61" s="4">
        <v>0</v>
      </c>
      <c r="BC61" s="4">
        <v>0</v>
      </c>
      <c r="BD61" s="4">
        <v>75</v>
      </c>
      <c r="BE61" s="4">
        <v>7</v>
      </c>
      <c r="BF61" s="4">
        <v>0</v>
      </c>
      <c r="BG61" s="4">
        <v>0</v>
      </c>
      <c r="BH61" s="4">
        <v>0</v>
      </c>
      <c r="BI61" s="4">
        <v>0</v>
      </c>
      <c r="BJ61" s="4">
        <v>1</v>
      </c>
      <c r="BK61" s="4">
        <v>59</v>
      </c>
      <c r="BL61" s="4">
        <v>0</v>
      </c>
      <c r="BM61" s="4">
        <v>15</v>
      </c>
      <c r="BN61" s="4">
        <v>75</v>
      </c>
      <c r="BO61" s="4">
        <v>0</v>
      </c>
      <c r="BP61" s="4">
        <v>0</v>
      </c>
      <c r="BQ61" s="4">
        <v>0</v>
      </c>
      <c r="BR61" s="4">
        <v>0</v>
      </c>
      <c r="BS61" s="4">
        <v>0</v>
      </c>
      <c r="BT61" s="4">
        <v>0</v>
      </c>
      <c r="BU61" s="4">
        <v>0</v>
      </c>
      <c r="BV61" s="4">
        <v>0</v>
      </c>
      <c r="BW61" s="4">
        <v>0</v>
      </c>
      <c r="BX61" s="4">
        <v>0</v>
      </c>
      <c r="BY61" s="4">
        <v>0</v>
      </c>
      <c r="BZ61" s="4">
        <v>0</v>
      </c>
      <c r="CA61" s="4">
        <v>0</v>
      </c>
      <c r="CB61" s="4">
        <v>0</v>
      </c>
      <c r="CC61" s="4">
        <v>1</v>
      </c>
      <c r="CD61" s="4">
        <v>59</v>
      </c>
      <c r="CE61" s="4">
        <v>0</v>
      </c>
      <c r="CF61" s="4">
        <v>15</v>
      </c>
      <c r="CG61" s="4">
        <v>75</v>
      </c>
      <c r="CH61" s="4">
        <v>0</v>
      </c>
      <c r="CI61" s="4">
        <v>0</v>
      </c>
      <c r="CJ61" s="4">
        <v>0</v>
      </c>
      <c r="CK61" s="4">
        <v>0</v>
      </c>
      <c r="CL61" s="4">
        <v>75</v>
      </c>
      <c r="CM61" s="4">
        <v>0</v>
      </c>
      <c r="CN61" s="4">
        <v>75</v>
      </c>
      <c r="CO61" s="4">
        <v>7</v>
      </c>
      <c r="CP61" s="4">
        <v>0</v>
      </c>
      <c r="CQ61" s="4">
        <v>0</v>
      </c>
      <c r="CR61" s="4">
        <v>0</v>
      </c>
      <c r="CT61" s="4">
        <v>1</v>
      </c>
      <c r="CU61" s="4">
        <v>7</v>
      </c>
      <c r="CV61" s="4">
        <v>14</v>
      </c>
      <c r="CW61" s="4">
        <v>4</v>
      </c>
      <c r="CX61" s="4">
        <v>26</v>
      </c>
      <c r="CY61" s="4">
        <v>7</v>
      </c>
      <c r="CZ61" s="4">
        <v>7</v>
      </c>
      <c r="DA61" s="4">
        <v>3</v>
      </c>
      <c r="DB61" s="4">
        <v>3</v>
      </c>
      <c r="DC61" s="4">
        <v>2</v>
      </c>
      <c r="DD61" s="4">
        <v>2</v>
      </c>
      <c r="DE61" s="4">
        <v>1</v>
      </c>
    </row>
    <row r="62" spans="1:109" outlineLevel="2">
      <c r="A62" s="4" t="s">
        <v>597</v>
      </c>
      <c r="B62" s="4" t="s">
        <v>596</v>
      </c>
      <c r="C62" s="4" t="s">
        <v>60</v>
      </c>
      <c r="D62" s="4" t="s">
        <v>62</v>
      </c>
      <c r="E62" s="4" t="s">
        <v>106</v>
      </c>
      <c r="F62" s="4" t="s">
        <v>53</v>
      </c>
      <c r="G62" s="4" t="s">
        <v>106</v>
      </c>
      <c r="H62" s="4" t="s">
        <v>595</v>
      </c>
      <c r="I62" s="4" t="s">
        <v>123</v>
      </c>
      <c r="J62" s="4" t="s">
        <v>56</v>
      </c>
      <c r="K62" s="4" t="s">
        <v>57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  <c r="AG62" s="4">
        <v>0</v>
      </c>
      <c r="AH62" s="4">
        <v>0</v>
      </c>
      <c r="AI62" s="4">
        <v>0</v>
      </c>
      <c r="AJ62" s="4">
        <v>0</v>
      </c>
      <c r="AK62" s="4">
        <v>0</v>
      </c>
      <c r="AL62" s="4">
        <v>0</v>
      </c>
      <c r="AM62" s="4">
        <v>0</v>
      </c>
      <c r="AN62" s="4">
        <v>0</v>
      </c>
      <c r="AO62" s="4">
        <v>0</v>
      </c>
      <c r="AP62" s="4">
        <v>0</v>
      </c>
      <c r="AQ62" s="4">
        <v>0</v>
      </c>
      <c r="AR62" s="4">
        <v>0</v>
      </c>
      <c r="AS62" s="4">
        <v>0</v>
      </c>
      <c r="AT62" s="4">
        <v>0</v>
      </c>
      <c r="AU62" s="4">
        <v>0</v>
      </c>
      <c r="AV62" s="4">
        <v>0</v>
      </c>
      <c r="AW62" s="4">
        <v>0</v>
      </c>
      <c r="AX62" s="4">
        <v>0</v>
      </c>
      <c r="AY62" s="4">
        <v>0</v>
      </c>
      <c r="AZ62" s="4">
        <v>0</v>
      </c>
      <c r="BA62" s="4">
        <v>0</v>
      </c>
      <c r="BB62" s="4">
        <v>0</v>
      </c>
      <c r="BC62" s="4">
        <v>0</v>
      </c>
      <c r="BD62" s="4">
        <v>105</v>
      </c>
      <c r="BE62" s="4">
        <v>9</v>
      </c>
      <c r="BF62" s="4">
        <v>0</v>
      </c>
      <c r="BG62" s="4">
        <v>0</v>
      </c>
      <c r="BH62" s="4">
        <v>1</v>
      </c>
      <c r="BI62" s="4">
        <v>0</v>
      </c>
      <c r="BJ62" s="4">
        <v>0</v>
      </c>
      <c r="BK62" s="4">
        <v>104</v>
      </c>
      <c r="BL62" s="4">
        <v>0</v>
      </c>
      <c r="BM62" s="4">
        <v>0</v>
      </c>
      <c r="BN62" s="4">
        <v>105</v>
      </c>
      <c r="BO62" s="4">
        <v>0</v>
      </c>
      <c r="BP62" s="4">
        <v>0</v>
      </c>
      <c r="BQ62" s="4">
        <v>0</v>
      </c>
      <c r="BR62" s="4">
        <v>0</v>
      </c>
      <c r="BS62" s="4">
        <v>0</v>
      </c>
      <c r="BT62" s="4">
        <v>0</v>
      </c>
      <c r="BU62" s="4">
        <v>0</v>
      </c>
      <c r="BV62" s="4">
        <v>0</v>
      </c>
      <c r="BW62" s="4">
        <v>0</v>
      </c>
      <c r="BX62" s="4">
        <v>0</v>
      </c>
      <c r="BY62" s="4">
        <v>0</v>
      </c>
      <c r="BZ62" s="4">
        <v>0</v>
      </c>
      <c r="CA62" s="4">
        <v>1</v>
      </c>
      <c r="CB62" s="4">
        <v>0</v>
      </c>
      <c r="CC62" s="4">
        <v>0</v>
      </c>
      <c r="CD62" s="4">
        <v>104</v>
      </c>
      <c r="CE62" s="4">
        <v>0</v>
      </c>
      <c r="CF62" s="4">
        <v>0</v>
      </c>
      <c r="CG62" s="4">
        <v>105</v>
      </c>
      <c r="CH62" s="4">
        <v>0</v>
      </c>
      <c r="CI62" s="4">
        <v>0</v>
      </c>
      <c r="CJ62" s="4">
        <v>0</v>
      </c>
      <c r="CK62" s="4">
        <v>0</v>
      </c>
      <c r="CL62" s="4">
        <v>105</v>
      </c>
      <c r="CM62" s="4">
        <v>0</v>
      </c>
      <c r="CN62" s="4">
        <v>105</v>
      </c>
      <c r="CO62" s="4">
        <v>9</v>
      </c>
      <c r="CP62" s="4">
        <v>105</v>
      </c>
      <c r="CQ62" s="4">
        <v>105</v>
      </c>
      <c r="CR62" s="4">
        <v>9</v>
      </c>
      <c r="CT62" s="4">
        <v>1</v>
      </c>
      <c r="CU62" s="4">
        <v>9</v>
      </c>
      <c r="CV62" s="4">
        <v>12</v>
      </c>
      <c r="CW62" s="4">
        <v>5</v>
      </c>
      <c r="CX62" s="4">
        <v>27</v>
      </c>
      <c r="CY62" s="4">
        <v>5</v>
      </c>
      <c r="CZ62" s="4">
        <v>5</v>
      </c>
      <c r="DA62" s="4">
        <v>10</v>
      </c>
      <c r="DB62" s="4">
        <v>10</v>
      </c>
      <c r="DC62" s="4">
        <v>6</v>
      </c>
      <c r="DD62" s="4">
        <v>3</v>
      </c>
      <c r="DE62" s="4">
        <v>1</v>
      </c>
    </row>
    <row r="63" spans="1:109" outlineLevel="2">
      <c r="A63" s="4" t="s">
        <v>597</v>
      </c>
      <c r="B63" s="4" t="s">
        <v>596</v>
      </c>
      <c r="C63" s="4" t="s">
        <v>50</v>
      </c>
      <c r="D63" s="4" t="s">
        <v>62</v>
      </c>
      <c r="E63" s="4" t="s">
        <v>106</v>
      </c>
      <c r="F63" s="4" t="s">
        <v>53</v>
      </c>
      <c r="G63" s="4" t="s">
        <v>106</v>
      </c>
      <c r="H63" s="4" t="s">
        <v>595</v>
      </c>
      <c r="I63" s="4" t="s">
        <v>123</v>
      </c>
      <c r="J63" s="4" t="s">
        <v>56</v>
      </c>
      <c r="K63" s="4" t="s">
        <v>57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11</v>
      </c>
      <c r="X63" s="4">
        <v>1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11</v>
      </c>
      <c r="AE63" s="4">
        <v>0</v>
      </c>
      <c r="AF63" s="4">
        <v>0</v>
      </c>
      <c r="AG63" s="4">
        <v>11</v>
      </c>
      <c r="AH63" s="4">
        <v>62</v>
      </c>
      <c r="AI63" s="4">
        <v>6</v>
      </c>
      <c r="AJ63" s="4">
        <v>0</v>
      </c>
      <c r="AK63" s="4">
        <v>0</v>
      </c>
      <c r="AL63" s="4">
        <v>0</v>
      </c>
      <c r="AM63" s="4">
        <v>0</v>
      </c>
      <c r="AN63" s="4">
        <v>0</v>
      </c>
      <c r="AO63" s="4">
        <v>62</v>
      </c>
      <c r="AP63" s="4">
        <v>0</v>
      </c>
      <c r="AQ63" s="4">
        <v>0</v>
      </c>
      <c r="AR63" s="4">
        <v>62</v>
      </c>
      <c r="AS63" s="4">
        <v>0</v>
      </c>
      <c r="AT63" s="4">
        <v>0</v>
      </c>
      <c r="AU63" s="4">
        <v>0</v>
      </c>
      <c r="AV63" s="4">
        <v>0</v>
      </c>
      <c r="AW63" s="4">
        <v>0</v>
      </c>
      <c r="AX63" s="4">
        <v>0</v>
      </c>
      <c r="AY63" s="4">
        <v>0</v>
      </c>
      <c r="AZ63" s="4">
        <v>0</v>
      </c>
      <c r="BA63" s="4">
        <v>0</v>
      </c>
      <c r="BB63" s="4">
        <v>0</v>
      </c>
      <c r="BC63" s="4">
        <v>0</v>
      </c>
      <c r="BD63" s="4">
        <v>38</v>
      </c>
      <c r="BE63" s="4">
        <v>4</v>
      </c>
      <c r="BF63" s="4">
        <v>0</v>
      </c>
      <c r="BG63" s="4">
        <v>0</v>
      </c>
      <c r="BH63" s="4">
        <v>0</v>
      </c>
      <c r="BI63" s="4">
        <v>0</v>
      </c>
      <c r="BJ63" s="4">
        <v>0</v>
      </c>
      <c r="BK63" s="4">
        <v>38</v>
      </c>
      <c r="BL63" s="4">
        <v>0</v>
      </c>
      <c r="BM63" s="4">
        <v>0</v>
      </c>
      <c r="BN63" s="4">
        <v>38</v>
      </c>
      <c r="BO63" s="4">
        <v>0</v>
      </c>
      <c r="BP63" s="4">
        <v>0</v>
      </c>
      <c r="BQ63" s="4">
        <v>0</v>
      </c>
      <c r="BR63" s="4">
        <v>0</v>
      </c>
      <c r="BS63" s="4">
        <v>0</v>
      </c>
      <c r="BT63" s="4">
        <v>0</v>
      </c>
      <c r="BU63" s="4">
        <v>0</v>
      </c>
      <c r="BV63" s="4">
        <v>0</v>
      </c>
      <c r="BW63" s="4">
        <v>0</v>
      </c>
      <c r="BX63" s="4">
        <v>0</v>
      </c>
      <c r="BY63" s="4">
        <v>0</v>
      </c>
      <c r="BZ63" s="4">
        <v>0</v>
      </c>
      <c r="CA63" s="4">
        <v>0</v>
      </c>
      <c r="CB63" s="4">
        <v>0</v>
      </c>
      <c r="CC63" s="4">
        <v>0</v>
      </c>
      <c r="CD63" s="4">
        <v>111</v>
      </c>
      <c r="CE63" s="4">
        <v>0</v>
      </c>
      <c r="CF63" s="4">
        <v>0</v>
      </c>
      <c r="CG63" s="4">
        <v>111</v>
      </c>
      <c r="CH63" s="4">
        <v>0</v>
      </c>
      <c r="CI63" s="4">
        <v>11</v>
      </c>
      <c r="CJ63" s="4">
        <v>62</v>
      </c>
      <c r="CK63" s="4">
        <v>0</v>
      </c>
      <c r="CL63" s="4">
        <v>38</v>
      </c>
      <c r="CM63" s="4">
        <v>0</v>
      </c>
      <c r="CN63" s="4">
        <v>111</v>
      </c>
      <c r="CO63" s="4">
        <v>13</v>
      </c>
      <c r="CP63" s="4">
        <v>111</v>
      </c>
      <c r="CQ63" s="4">
        <v>111</v>
      </c>
      <c r="CR63" s="4">
        <v>13</v>
      </c>
      <c r="CT63" s="4">
        <v>1</v>
      </c>
      <c r="CU63" s="4">
        <v>13</v>
      </c>
      <c r="CV63" s="4">
        <v>10</v>
      </c>
      <c r="CW63" s="4">
        <v>6</v>
      </c>
      <c r="CX63" s="4">
        <v>30</v>
      </c>
      <c r="CY63" s="4">
        <v>5</v>
      </c>
      <c r="CZ63" s="4">
        <v>5</v>
      </c>
      <c r="DA63" s="4">
        <v>10</v>
      </c>
      <c r="DB63" s="4">
        <v>10</v>
      </c>
      <c r="DC63" s="4">
        <v>3</v>
      </c>
      <c r="DD63" s="4">
        <v>3</v>
      </c>
      <c r="DE63" s="4">
        <v>1</v>
      </c>
    </row>
    <row r="64" spans="1:109" outlineLevel="2">
      <c r="A64" s="4" t="s">
        <v>594</v>
      </c>
      <c r="B64" s="4" t="s">
        <v>593</v>
      </c>
      <c r="C64" s="4" t="s">
        <v>60</v>
      </c>
      <c r="D64" s="4" t="s">
        <v>62</v>
      </c>
      <c r="E64" s="4" t="s">
        <v>106</v>
      </c>
      <c r="F64" s="4" t="s">
        <v>53</v>
      </c>
      <c r="G64" s="4" t="s">
        <v>106</v>
      </c>
      <c r="H64" s="4" t="s">
        <v>592</v>
      </c>
      <c r="I64" s="4" t="s">
        <v>123</v>
      </c>
      <c r="J64" s="4" t="s">
        <v>56</v>
      </c>
      <c r="K64" s="4" t="s">
        <v>57</v>
      </c>
      <c r="L64" s="4">
        <v>4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4</v>
      </c>
      <c r="S64" s="4">
        <v>0</v>
      </c>
      <c r="T64" s="4">
        <v>0</v>
      </c>
      <c r="U64" s="4">
        <v>0</v>
      </c>
      <c r="V64" s="4">
        <v>4</v>
      </c>
      <c r="W64" s="4">
        <v>2</v>
      </c>
      <c r="X64" s="4">
        <v>1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2</v>
      </c>
      <c r="AE64" s="4">
        <v>0</v>
      </c>
      <c r="AF64" s="4">
        <v>0</v>
      </c>
      <c r="AG64" s="4">
        <v>2</v>
      </c>
      <c r="AH64" s="4">
        <v>23</v>
      </c>
      <c r="AI64" s="4">
        <v>2</v>
      </c>
      <c r="AJ64" s="4">
        <v>0</v>
      </c>
      <c r="AK64" s="4">
        <v>0</v>
      </c>
      <c r="AL64" s="4">
        <v>0</v>
      </c>
      <c r="AM64" s="4">
        <v>0</v>
      </c>
      <c r="AN64" s="4">
        <v>0</v>
      </c>
      <c r="AO64" s="4">
        <v>10</v>
      </c>
      <c r="AP64" s="4">
        <v>0</v>
      </c>
      <c r="AQ64" s="4">
        <v>13</v>
      </c>
      <c r="AR64" s="4">
        <v>23</v>
      </c>
      <c r="AS64" s="4">
        <v>0</v>
      </c>
      <c r="AT64" s="4">
        <v>0</v>
      </c>
      <c r="AU64" s="4">
        <v>0</v>
      </c>
      <c r="AV64" s="4">
        <v>0</v>
      </c>
      <c r="AW64" s="4">
        <v>0</v>
      </c>
      <c r="AX64" s="4">
        <v>0</v>
      </c>
      <c r="AY64" s="4">
        <v>0</v>
      </c>
      <c r="AZ64" s="4">
        <v>0</v>
      </c>
      <c r="BA64" s="4">
        <v>0</v>
      </c>
      <c r="BB64" s="4">
        <v>0</v>
      </c>
      <c r="BC64" s="4">
        <v>0</v>
      </c>
      <c r="BD64" s="4">
        <v>0</v>
      </c>
      <c r="BE64" s="4">
        <v>0</v>
      </c>
      <c r="BF64" s="4">
        <v>0</v>
      </c>
      <c r="BG64" s="4">
        <v>0</v>
      </c>
      <c r="BH64" s="4">
        <v>0</v>
      </c>
      <c r="BI64" s="4">
        <v>0</v>
      </c>
      <c r="BJ64" s="4">
        <v>0</v>
      </c>
      <c r="BK64" s="4">
        <v>0</v>
      </c>
      <c r="BL64" s="4">
        <v>0</v>
      </c>
      <c r="BM64" s="4">
        <v>0</v>
      </c>
      <c r="BN64" s="4">
        <v>0</v>
      </c>
      <c r="BO64" s="4">
        <v>3</v>
      </c>
      <c r="BP64" s="4">
        <v>0</v>
      </c>
      <c r="BQ64" s="4">
        <v>0</v>
      </c>
      <c r="BR64" s="4">
        <v>0</v>
      </c>
      <c r="BS64" s="4">
        <v>0</v>
      </c>
      <c r="BT64" s="4">
        <v>3</v>
      </c>
      <c r="BU64" s="4">
        <v>0</v>
      </c>
      <c r="BV64" s="4">
        <v>0</v>
      </c>
      <c r="BW64" s="4">
        <v>0</v>
      </c>
      <c r="BX64" s="4">
        <v>3</v>
      </c>
      <c r="BY64" s="4">
        <v>0</v>
      </c>
      <c r="BZ64" s="4">
        <v>0</v>
      </c>
      <c r="CA64" s="4">
        <v>0</v>
      </c>
      <c r="CB64" s="4">
        <v>0</v>
      </c>
      <c r="CC64" s="4">
        <v>7</v>
      </c>
      <c r="CD64" s="4">
        <v>12</v>
      </c>
      <c r="CE64" s="4">
        <v>0</v>
      </c>
      <c r="CF64" s="4">
        <v>13</v>
      </c>
      <c r="CG64" s="4">
        <v>32</v>
      </c>
      <c r="CH64" s="4">
        <v>4</v>
      </c>
      <c r="CI64" s="4">
        <v>2</v>
      </c>
      <c r="CJ64" s="4">
        <v>23</v>
      </c>
      <c r="CK64" s="4">
        <v>0</v>
      </c>
      <c r="CL64" s="4">
        <v>0</v>
      </c>
      <c r="CM64" s="4">
        <v>3</v>
      </c>
      <c r="CN64" s="4">
        <v>32</v>
      </c>
      <c r="CO64" s="4">
        <v>3</v>
      </c>
      <c r="CP64" s="4">
        <v>9</v>
      </c>
      <c r="CQ64" s="4">
        <v>29</v>
      </c>
      <c r="CR64" s="4">
        <v>3</v>
      </c>
      <c r="CT64" s="4">
        <v>1</v>
      </c>
      <c r="CU64" s="4">
        <v>3</v>
      </c>
      <c r="CV64" s="4">
        <v>2</v>
      </c>
      <c r="CW64" s="4">
        <v>4</v>
      </c>
      <c r="CX64" s="4">
        <v>10</v>
      </c>
      <c r="CY64" s="4">
        <v>6</v>
      </c>
      <c r="CZ64" s="4">
        <v>3</v>
      </c>
      <c r="DA64" s="4">
        <v>7</v>
      </c>
      <c r="DB64" s="4">
        <v>2</v>
      </c>
      <c r="DC64" s="4">
        <v>0</v>
      </c>
      <c r="DD64" s="4">
        <v>0</v>
      </c>
      <c r="DE64" s="4">
        <v>1</v>
      </c>
    </row>
    <row r="65" spans="1:109" outlineLevel="2">
      <c r="A65" s="4" t="s">
        <v>594</v>
      </c>
      <c r="B65" s="4" t="s">
        <v>593</v>
      </c>
      <c r="C65" s="4" t="s">
        <v>50</v>
      </c>
      <c r="D65" s="4" t="s">
        <v>62</v>
      </c>
      <c r="E65" s="4" t="s">
        <v>106</v>
      </c>
      <c r="F65" s="4" t="s">
        <v>53</v>
      </c>
      <c r="G65" s="4" t="s">
        <v>106</v>
      </c>
      <c r="H65" s="4" t="s">
        <v>592</v>
      </c>
      <c r="I65" s="4" t="s">
        <v>123</v>
      </c>
      <c r="J65" s="4" t="s">
        <v>56</v>
      </c>
      <c r="K65" s="4" t="s">
        <v>57</v>
      </c>
      <c r="L65" s="4">
        <v>23</v>
      </c>
      <c r="M65" s="4">
        <v>2</v>
      </c>
      <c r="N65" s="4">
        <v>0</v>
      </c>
      <c r="O65" s="4">
        <v>0</v>
      </c>
      <c r="P65" s="4">
        <v>0</v>
      </c>
      <c r="Q65" s="4">
        <v>0</v>
      </c>
      <c r="R65" s="4">
        <v>4</v>
      </c>
      <c r="S65" s="4">
        <v>4</v>
      </c>
      <c r="T65" s="4">
        <v>0</v>
      </c>
      <c r="U65" s="4">
        <v>15</v>
      </c>
      <c r="V65" s="4">
        <v>23</v>
      </c>
      <c r="W65" s="4">
        <v>32</v>
      </c>
      <c r="X65" s="4">
        <v>4</v>
      </c>
      <c r="Y65" s="4">
        <v>0</v>
      </c>
      <c r="Z65" s="4">
        <v>0</v>
      </c>
      <c r="AA65" s="4">
        <v>0</v>
      </c>
      <c r="AB65" s="4">
        <v>0</v>
      </c>
      <c r="AC65" s="4">
        <v>6</v>
      </c>
      <c r="AD65" s="4">
        <v>9</v>
      </c>
      <c r="AE65" s="4">
        <v>0</v>
      </c>
      <c r="AF65" s="4">
        <v>17</v>
      </c>
      <c r="AG65" s="4">
        <v>32</v>
      </c>
      <c r="AH65" s="4">
        <v>0</v>
      </c>
      <c r="AI65" s="4">
        <v>0</v>
      </c>
      <c r="AJ65" s="4">
        <v>0</v>
      </c>
      <c r="AK65" s="4">
        <v>0</v>
      </c>
      <c r="AL65" s="4">
        <v>0</v>
      </c>
      <c r="AM65" s="4">
        <v>0</v>
      </c>
      <c r="AN65" s="4">
        <v>0</v>
      </c>
      <c r="AO65" s="4">
        <v>0</v>
      </c>
      <c r="AP65" s="4">
        <v>0</v>
      </c>
      <c r="AQ65" s="4">
        <v>0</v>
      </c>
      <c r="AR65" s="4">
        <v>0</v>
      </c>
      <c r="AS65" s="4">
        <v>0</v>
      </c>
      <c r="AT65" s="4">
        <v>0</v>
      </c>
      <c r="AU65" s="4">
        <v>0</v>
      </c>
      <c r="AV65" s="4">
        <v>0</v>
      </c>
      <c r="AW65" s="4">
        <v>0</v>
      </c>
      <c r="AX65" s="4">
        <v>0</v>
      </c>
      <c r="AY65" s="4">
        <v>0</v>
      </c>
      <c r="AZ65" s="4">
        <v>0</v>
      </c>
      <c r="BA65" s="4">
        <v>0</v>
      </c>
      <c r="BB65" s="4">
        <v>0</v>
      </c>
      <c r="BC65" s="4">
        <v>0</v>
      </c>
      <c r="BD65" s="4">
        <v>0</v>
      </c>
      <c r="BE65" s="4">
        <v>0</v>
      </c>
      <c r="BF65" s="4">
        <v>0</v>
      </c>
      <c r="BG65" s="4">
        <v>0</v>
      </c>
      <c r="BH65" s="4">
        <v>0</v>
      </c>
      <c r="BI65" s="4">
        <v>0</v>
      </c>
      <c r="BJ65" s="4">
        <v>0</v>
      </c>
      <c r="BK65" s="4">
        <v>0</v>
      </c>
      <c r="BL65" s="4">
        <v>0</v>
      </c>
      <c r="BM65" s="4">
        <v>0</v>
      </c>
      <c r="BN65" s="4">
        <v>0</v>
      </c>
      <c r="BO65" s="4">
        <v>26</v>
      </c>
      <c r="BP65" s="4">
        <v>0</v>
      </c>
      <c r="BQ65" s="4">
        <v>0</v>
      </c>
      <c r="BR65" s="4">
        <v>0</v>
      </c>
      <c r="BS65" s="4">
        <v>0</v>
      </c>
      <c r="BT65" s="4">
        <v>10</v>
      </c>
      <c r="BU65" s="4">
        <v>5</v>
      </c>
      <c r="BV65" s="4">
        <v>0</v>
      </c>
      <c r="BW65" s="4">
        <v>11</v>
      </c>
      <c r="BX65" s="4">
        <v>26</v>
      </c>
      <c r="BY65" s="4">
        <v>0</v>
      </c>
      <c r="BZ65" s="4">
        <v>0</v>
      </c>
      <c r="CA65" s="4">
        <v>0</v>
      </c>
      <c r="CB65" s="4">
        <v>0</v>
      </c>
      <c r="CC65" s="4">
        <v>20</v>
      </c>
      <c r="CD65" s="4">
        <v>18</v>
      </c>
      <c r="CE65" s="4">
        <v>0</v>
      </c>
      <c r="CF65" s="4">
        <v>43</v>
      </c>
      <c r="CG65" s="4">
        <v>81</v>
      </c>
      <c r="CH65" s="4">
        <v>23</v>
      </c>
      <c r="CI65" s="4">
        <v>32</v>
      </c>
      <c r="CJ65" s="4">
        <v>0</v>
      </c>
      <c r="CK65" s="4">
        <v>0</v>
      </c>
      <c r="CL65" s="4">
        <v>0</v>
      </c>
      <c r="CM65" s="4">
        <v>26</v>
      </c>
      <c r="CN65" s="4">
        <v>81</v>
      </c>
      <c r="CO65" s="4">
        <v>6</v>
      </c>
      <c r="CP65" s="4">
        <v>55</v>
      </c>
      <c r="CQ65" s="4">
        <v>55</v>
      </c>
      <c r="CR65" s="4">
        <v>6</v>
      </c>
      <c r="CT65" s="4">
        <v>1</v>
      </c>
      <c r="CU65" s="4">
        <v>6</v>
      </c>
      <c r="CV65" s="4">
        <v>10</v>
      </c>
      <c r="CW65" s="4">
        <v>2</v>
      </c>
      <c r="CX65" s="4">
        <v>19</v>
      </c>
      <c r="CY65" s="4">
        <v>6</v>
      </c>
      <c r="CZ65" s="4">
        <v>6</v>
      </c>
      <c r="DA65" s="4">
        <v>9</v>
      </c>
      <c r="DB65" s="4">
        <v>9</v>
      </c>
      <c r="DC65" s="4">
        <v>0</v>
      </c>
      <c r="DD65" s="4">
        <v>0</v>
      </c>
      <c r="DE65" s="4">
        <v>1</v>
      </c>
    </row>
    <row r="66" spans="1:109" outlineLevel="2">
      <c r="A66" s="4" t="s">
        <v>591</v>
      </c>
      <c r="B66" s="4" t="s">
        <v>590</v>
      </c>
      <c r="C66" s="4" t="s">
        <v>60</v>
      </c>
      <c r="D66" s="4" t="s">
        <v>62</v>
      </c>
      <c r="E66" s="4" t="s">
        <v>106</v>
      </c>
      <c r="F66" s="4" t="s">
        <v>53</v>
      </c>
      <c r="G66" s="4" t="s">
        <v>106</v>
      </c>
      <c r="H66" s="4" t="s">
        <v>589</v>
      </c>
      <c r="I66" s="4" t="s">
        <v>123</v>
      </c>
      <c r="J66" s="4" t="s">
        <v>56</v>
      </c>
      <c r="K66" s="4" t="s">
        <v>57</v>
      </c>
      <c r="L66" s="4">
        <v>49</v>
      </c>
      <c r="M66" s="4">
        <v>5</v>
      </c>
      <c r="N66" s="4">
        <v>0</v>
      </c>
      <c r="O66" s="4">
        <v>0</v>
      </c>
      <c r="P66" s="4">
        <v>0</v>
      </c>
      <c r="Q66" s="4">
        <v>0</v>
      </c>
      <c r="R66" s="4">
        <v>27</v>
      </c>
      <c r="S66" s="4">
        <v>5</v>
      </c>
      <c r="T66" s="4">
        <v>0</v>
      </c>
      <c r="U66" s="4">
        <v>17</v>
      </c>
      <c r="V66" s="4">
        <v>49</v>
      </c>
      <c r="W66" s="4">
        <v>10</v>
      </c>
      <c r="X66" s="4">
        <v>1</v>
      </c>
      <c r="Y66" s="4">
        <v>0</v>
      </c>
      <c r="Z66" s="4">
        <v>0</v>
      </c>
      <c r="AA66" s="4">
        <v>0</v>
      </c>
      <c r="AB66" s="4">
        <v>0</v>
      </c>
      <c r="AC66" s="4">
        <v>3</v>
      </c>
      <c r="AD66" s="4">
        <v>2</v>
      </c>
      <c r="AE66" s="4">
        <v>0</v>
      </c>
      <c r="AF66" s="4">
        <v>5</v>
      </c>
      <c r="AG66" s="4">
        <v>10</v>
      </c>
      <c r="AH66" s="4">
        <v>0</v>
      </c>
      <c r="AI66" s="4">
        <v>0</v>
      </c>
      <c r="AJ66" s="4">
        <v>0</v>
      </c>
      <c r="AK66" s="4">
        <v>0</v>
      </c>
      <c r="AL66" s="4">
        <v>0</v>
      </c>
      <c r="AM66" s="4">
        <v>0</v>
      </c>
      <c r="AN66" s="4">
        <v>0</v>
      </c>
      <c r="AO66" s="4">
        <v>0</v>
      </c>
      <c r="AP66" s="4">
        <v>0</v>
      </c>
      <c r="AQ66" s="4">
        <v>0</v>
      </c>
      <c r="AR66" s="4">
        <v>0</v>
      </c>
      <c r="AS66" s="4">
        <v>0</v>
      </c>
      <c r="AT66" s="4">
        <v>0</v>
      </c>
      <c r="AU66" s="4">
        <v>0</v>
      </c>
      <c r="AV66" s="4">
        <v>0</v>
      </c>
      <c r="AW66" s="4">
        <v>0</v>
      </c>
      <c r="AX66" s="4">
        <v>0</v>
      </c>
      <c r="AY66" s="4">
        <v>0</v>
      </c>
      <c r="AZ66" s="4">
        <v>0</v>
      </c>
      <c r="BA66" s="4">
        <v>0</v>
      </c>
      <c r="BB66" s="4">
        <v>0</v>
      </c>
      <c r="BC66" s="4">
        <v>0</v>
      </c>
      <c r="BD66" s="4">
        <v>0</v>
      </c>
      <c r="BE66" s="4">
        <v>0</v>
      </c>
      <c r="BF66" s="4">
        <v>0</v>
      </c>
      <c r="BG66" s="4">
        <v>0</v>
      </c>
      <c r="BH66" s="4">
        <v>0</v>
      </c>
      <c r="BI66" s="4">
        <v>0</v>
      </c>
      <c r="BJ66" s="4">
        <v>0</v>
      </c>
      <c r="BK66" s="4">
        <v>0</v>
      </c>
      <c r="BL66" s="4">
        <v>0</v>
      </c>
      <c r="BM66" s="4">
        <v>0</v>
      </c>
      <c r="BN66" s="4">
        <v>0</v>
      </c>
      <c r="BO66" s="4">
        <v>0</v>
      </c>
      <c r="BP66" s="4">
        <v>0</v>
      </c>
      <c r="BQ66" s="4">
        <v>0</v>
      </c>
      <c r="BR66" s="4">
        <v>0</v>
      </c>
      <c r="BS66" s="4">
        <v>0</v>
      </c>
      <c r="BT66" s="4">
        <v>0</v>
      </c>
      <c r="BU66" s="4">
        <v>0</v>
      </c>
      <c r="BV66" s="4">
        <v>0</v>
      </c>
      <c r="BW66" s="4">
        <v>0</v>
      </c>
      <c r="BX66" s="4">
        <v>0</v>
      </c>
      <c r="BY66" s="4">
        <v>0</v>
      </c>
      <c r="BZ66" s="4">
        <v>0</v>
      </c>
      <c r="CA66" s="4">
        <v>0</v>
      </c>
      <c r="CB66" s="4">
        <v>0</v>
      </c>
      <c r="CC66" s="4">
        <v>30</v>
      </c>
      <c r="CD66" s="4">
        <v>7</v>
      </c>
      <c r="CE66" s="4">
        <v>0</v>
      </c>
      <c r="CF66" s="4">
        <v>22</v>
      </c>
      <c r="CG66" s="4">
        <v>59</v>
      </c>
      <c r="CH66" s="4">
        <v>49</v>
      </c>
      <c r="CI66" s="4">
        <v>10</v>
      </c>
      <c r="CJ66" s="4">
        <v>0</v>
      </c>
      <c r="CK66" s="4">
        <v>0</v>
      </c>
      <c r="CL66" s="4">
        <v>0</v>
      </c>
      <c r="CM66" s="4">
        <v>0</v>
      </c>
      <c r="CN66" s="4">
        <v>59</v>
      </c>
      <c r="CO66" s="4">
        <v>5</v>
      </c>
      <c r="CP66" s="4">
        <v>0</v>
      </c>
      <c r="CQ66" s="4">
        <v>0</v>
      </c>
      <c r="CR66" s="4">
        <v>0</v>
      </c>
      <c r="CT66" s="4">
        <v>1</v>
      </c>
      <c r="CU66" s="4">
        <v>5</v>
      </c>
      <c r="CV66" s="4">
        <v>9</v>
      </c>
      <c r="CW66" s="4">
        <v>4</v>
      </c>
      <c r="CX66" s="4">
        <v>19</v>
      </c>
      <c r="CY66" s="4">
        <v>4</v>
      </c>
      <c r="CZ66" s="4">
        <v>4</v>
      </c>
      <c r="DA66" s="4">
        <v>5</v>
      </c>
      <c r="DB66" s="4">
        <v>5</v>
      </c>
      <c r="DC66" s="4">
        <v>0</v>
      </c>
      <c r="DD66" s="4">
        <v>0</v>
      </c>
      <c r="DE66" s="4">
        <v>1</v>
      </c>
    </row>
    <row r="67" spans="1:109" outlineLevel="2">
      <c r="A67" s="4" t="s">
        <v>588</v>
      </c>
      <c r="B67" s="4" t="s">
        <v>587</v>
      </c>
      <c r="C67" s="4" t="s">
        <v>60</v>
      </c>
      <c r="D67" s="4" t="s">
        <v>62</v>
      </c>
      <c r="E67" s="4" t="s">
        <v>106</v>
      </c>
      <c r="F67" s="4" t="s">
        <v>53</v>
      </c>
      <c r="G67" s="4" t="s">
        <v>106</v>
      </c>
      <c r="H67" s="4" t="s">
        <v>586</v>
      </c>
      <c r="I67" s="4" t="s">
        <v>123</v>
      </c>
      <c r="K67" s="4" t="s">
        <v>57</v>
      </c>
      <c r="L67" s="4">
        <v>3</v>
      </c>
      <c r="M67" s="4">
        <v>1</v>
      </c>
      <c r="N67" s="4">
        <v>0</v>
      </c>
      <c r="O67" s="4">
        <v>0</v>
      </c>
      <c r="P67" s="4">
        <v>0</v>
      </c>
      <c r="Q67" s="4">
        <v>0</v>
      </c>
      <c r="R67" s="4">
        <v>2</v>
      </c>
      <c r="S67" s="4">
        <v>0</v>
      </c>
      <c r="T67" s="4">
        <v>0</v>
      </c>
      <c r="U67" s="4">
        <v>1</v>
      </c>
      <c r="V67" s="4">
        <v>3</v>
      </c>
      <c r="W67" s="4">
        <v>18</v>
      </c>
      <c r="X67" s="4">
        <v>2</v>
      </c>
      <c r="Y67" s="4">
        <v>1</v>
      </c>
      <c r="Z67" s="4">
        <v>0</v>
      </c>
      <c r="AA67" s="4">
        <v>0</v>
      </c>
      <c r="AB67" s="4">
        <v>0</v>
      </c>
      <c r="AC67" s="4">
        <v>2</v>
      </c>
      <c r="AD67" s="4">
        <v>8</v>
      </c>
      <c r="AE67" s="4">
        <v>0</v>
      </c>
      <c r="AF67" s="4">
        <v>7</v>
      </c>
      <c r="AG67" s="4">
        <v>18</v>
      </c>
      <c r="AH67" s="4">
        <v>46</v>
      </c>
      <c r="AI67" s="4">
        <v>6</v>
      </c>
      <c r="AJ67" s="4">
        <v>0</v>
      </c>
      <c r="AK67" s="4">
        <v>1</v>
      </c>
      <c r="AL67" s="4">
        <v>0</v>
      </c>
      <c r="AM67" s="4">
        <v>0</v>
      </c>
      <c r="AN67" s="4">
        <v>2</v>
      </c>
      <c r="AO67" s="4">
        <v>23</v>
      </c>
      <c r="AP67" s="4">
        <v>0</v>
      </c>
      <c r="AQ67" s="4">
        <v>20</v>
      </c>
      <c r="AR67" s="4">
        <v>46</v>
      </c>
      <c r="AS67" s="4">
        <v>0</v>
      </c>
      <c r="AT67" s="4">
        <v>0</v>
      </c>
      <c r="AU67" s="4">
        <v>0</v>
      </c>
      <c r="AV67" s="4">
        <v>0</v>
      </c>
      <c r="AW67" s="4">
        <v>0</v>
      </c>
      <c r="AX67" s="4">
        <v>0</v>
      </c>
      <c r="AY67" s="4">
        <v>0</v>
      </c>
      <c r="AZ67" s="4">
        <v>0</v>
      </c>
      <c r="BA67" s="4">
        <v>0</v>
      </c>
      <c r="BB67" s="4">
        <v>0</v>
      </c>
      <c r="BC67" s="4">
        <v>0</v>
      </c>
      <c r="BD67" s="4">
        <v>0</v>
      </c>
      <c r="BE67" s="4">
        <v>0</v>
      </c>
      <c r="BF67" s="4">
        <v>0</v>
      </c>
      <c r="BG67" s="4">
        <v>0</v>
      </c>
      <c r="BH67" s="4">
        <v>0</v>
      </c>
      <c r="BI67" s="4">
        <v>0</v>
      </c>
      <c r="BJ67" s="4">
        <v>0</v>
      </c>
      <c r="BK67" s="4">
        <v>0</v>
      </c>
      <c r="BL67" s="4">
        <v>0</v>
      </c>
      <c r="BM67" s="4">
        <v>0</v>
      </c>
      <c r="BN67" s="4">
        <v>0</v>
      </c>
      <c r="BO67" s="4">
        <v>7</v>
      </c>
      <c r="BP67" s="4">
        <v>0</v>
      </c>
      <c r="BQ67" s="4">
        <v>0</v>
      </c>
      <c r="BR67" s="4">
        <v>0</v>
      </c>
      <c r="BS67" s="4">
        <v>0</v>
      </c>
      <c r="BT67" s="4">
        <v>0</v>
      </c>
      <c r="BU67" s="4">
        <v>0</v>
      </c>
      <c r="BV67" s="4">
        <v>0</v>
      </c>
      <c r="BW67" s="4">
        <v>7</v>
      </c>
      <c r="BX67" s="4">
        <v>7</v>
      </c>
      <c r="BY67" s="4">
        <v>1</v>
      </c>
      <c r="BZ67" s="4">
        <v>1</v>
      </c>
      <c r="CA67" s="4">
        <v>0</v>
      </c>
      <c r="CB67" s="4">
        <v>0</v>
      </c>
      <c r="CC67" s="4">
        <v>6</v>
      </c>
      <c r="CD67" s="4">
        <v>31</v>
      </c>
      <c r="CE67" s="4">
        <v>0</v>
      </c>
      <c r="CF67" s="4">
        <v>35</v>
      </c>
      <c r="CG67" s="4">
        <v>74</v>
      </c>
      <c r="CH67" s="4">
        <v>3</v>
      </c>
      <c r="CI67" s="4">
        <v>18</v>
      </c>
      <c r="CJ67" s="4">
        <v>46</v>
      </c>
      <c r="CK67" s="4">
        <v>0</v>
      </c>
      <c r="CL67" s="4">
        <v>0</v>
      </c>
      <c r="CM67" s="4">
        <v>7</v>
      </c>
      <c r="CN67" s="4">
        <v>74</v>
      </c>
      <c r="CO67" s="4">
        <v>9</v>
      </c>
      <c r="CP67" s="4">
        <v>74</v>
      </c>
      <c r="CQ67" s="4">
        <v>87</v>
      </c>
      <c r="CR67" s="4">
        <v>16</v>
      </c>
      <c r="CT67" s="4">
        <v>1</v>
      </c>
      <c r="CU67" s="4">
        <v>9</v>
      </c>
      <c r="CV67" s="4">
        <v>6</v>
      </c>
      <c r="CW67" s="4">
        <v>4</v>
      </c>
      <c r="CX67" s="4">
        <v>20</v>
      </c>
      <c r="CY67" s="4">
        <v>5</v>
      </c>
      <c r="CZ67" s="4">
        <v>5</v>
      </c>
      <c r="DA67" s="4">
        <v>3</v>
      </c>
      <c r="DB67" s="4">
        <v>3</v>
      </c>
      <c r="DC67" s="4">
        <v>0</v>
      </c>
      <c r="DD67" s="4">
        <v>0</v>
      </c>
      <c r="DE67" s="4">
        <v>1</v>
      </c>
    </row>
    <row r="68" spans="1:109" outlineLevel="2">
      <c r="A68" s="4" t="s">
        <v>585</v>
      </c>
      <c r="B68" s="4" t="s">
        <v>584</v>
      </c>
      <c r="C68" s="4" t="s">
        <v>60</v>
      </c>
      <c r="D68" s="4" t="s">
        <v>62</v>
      </c>
      <c r="E68" s="4" t="s">
        <v>106</v>
      </c>
      <c r="F68" s="4" t="s">
        <v>53</v>
      </c>
      <c r="G68" s="4" t="s">
        <v>106</v>
      </c>
      <c r="H68" s="4" t="s">
        <v>583</v>
      </c>
      <c r="I68" s="4" t="s">
        <v>179</v>
      </c>
      <c r="K68" s="4" t="s">
        <v>57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7</v>
      </c>
      <c r="X68" s="4">
        <v>1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>
        <v>1</v>
      </c>
      <c r="AE68" s="4">
        <v>0</v>
      </c>
      <c r="AF68" s="4">
        <v>6</v>
      </c>
      <c r="AG68" s="4">
        <v>7</v>
      </c>
      <c r="AH68" s="4">
        <v>57</v>
      </c>
      <c r="AI68" s="4">
        <v>8</v>
      </c>
      <c r="AJ68" s="4">
        <v>0</v>
      </c>
      <c r="AK68" s="4">
        <v>0</v>
      </c>
      <c r="AL68" s="4">
        <v>0</v>
      </c>
      <c r="AM68" s="4">
        <v>0</v>
      </c>
      <c r="AN68" s="4">
        <v>0</v>
      </c>
      <c r="AO68" s="4">
        <v>17</v>
      </c>
      <c r="AP68" s="4">
        <v>0</v>
      </c>
      <c r="AQ68" s="4">
        <v>40</v>
      </c>
      <c r="AR68" s="4">
        <v>57</v>
      </c>
      <c r="AS68" s="4">
        <v>0</v>
      </c>
      <c r="AT68" s="4">
        <v>0</v>
      </c>
      <c r="AU68" s="4">
        <v>0</v>
      </c>
      <c r="AV68" s="4">
        <v>0</v>
      </c>
      <c r="AW68" s="4">
        <v>0</v>
      </c>
      <c r="AX68" s="4">
        <v>0</v>
      </c>
      <c r="AY68" s="4">
        <v>0</v>
      </c>
      <c r="AZ68" s="4">
        <v>0</v>
      </c>
      <c r="BA68" s="4">
        <v>0</v>
      </c>
      <c r="BB68" s="4">
        <v>0</v>
      </c>
      <c r="BC68" s="4">
        <v>0</v>
      </c>
      <c r="BD68" s="4">
        <v>0</v>
      </c>
      <c r="BE68" s="4">
        <v>0</v>
      </c>
      <c r="BF68" s="4">
        <v>0</v>
      </c>
      <c r="BG68" s="4">
        <v>0</v>
      </c>
      <c r="BH68" s="4">
        <v>0</v>
      </c>
      <c r="BI68" s="4">
        <v>0</v>
      </c>
      <c r="BJ68" s="4">
        <v>0</v>
      </c>
      <c r="BK68" s="4">
        <v>0</v>
      </c>
      <c r="BL68" s="4">
        <v>0</v>
      </c>
      <c r="BM68" s="4">
        <v>0</v>
      </c>
      <c r="BN68" s="4">
        <v>0</v>
      </c>
      <c r="BO68" s="4">
        <v>0</v>
      </c>
      <c r="BP68" s="4">
        <v>0</v>
      </c>
      <c r="BQ68" s="4">
        <v>0</v>
      </c>
      <c r="BR68" s="4">
        <v>0</v>
      </c>
      <c r="BS68" s="4">
        <v>0</v>
      </c>
      <c r="BT68" s="4">
        <v>0</v>
      </c>
      <c r="BU68" s="4">
        <v>0</v>
      </c>
      <c r="BV68" s="4">
        <v>0</v>
      </c>
      <c r="BW68" s="4">
        <v>0</v>
      </c>
      <c r="BX68" s="4">
        <v>0</v>
      </c>
      <c r="BY68" s="4">
        <v>0</v>
      </c>
      <c r="BZ68" s="4">
        <v>0</v>
      </c>
      <c r="CA68" s="4">
        <v>0</v>
      </c>
      <c r="CB68" s="4">
        <v>0</v>
      </c>
      <c r="CC68" s="4">
        <v>0</v>
      </c>
      <c r="CD68" s="4">
        <v>18</v>
      </c>
      <c r="CE68" s="4">
        <v>0</v>
      </c>
      <c r="CF68" s="4">
        <v>46</v>
      </c>
      <c r="CG68" s="4">
        <v>64</v>
      </c>
      <c r="CH68" s="4">
        <v>0</v>
      </c>
      <c r="CI68" s="4">
        <v>7</v>
      </c>
      <c r="CJ68" s="4">
        <v>57</v>
      </c>
      <c r="CK68" s="4">
        <v>0</v>
      </c>
      <c r="CL68" s="4">
        <v>0</v>
      </c>
      <c r="CM68" s="4">
        <v>0</v>
      </c>
      <c r="CN68" s="4">
        <v>64</v>
      </c>
      <c r="CO68" s="4">
        <v>8</v>
      </c>
      <c r="CP68" s="4">
        <v>0</v>
      </c>
      <c r="CQ68" s="4">
        <v>63</v>
      </c>
      <c r="CR68" s="4">
        <v>0</v>
      </c>
      <c r="CT68" s="4">
        <v>1</v>
      </c>
      <c r="CU68" s="4">
        <v>8</v>
      </c>
      <c r="CV68" s="4">
        <v>10</v>
      </c>
      <c r="CW68" s="4">
        <v>7</v>
      </c>
      <c r="CX68" s="4">
        <v>26</v>
      </c>
      <c r="CY68" s="4">
        <v>9</v>
      </c>
      <c r="CZ68" s="4">
        <v>9</v>
      </c>
      <c r="DA68" s="4">
        <v>7</v>
      </c>
      <c r="DB68" s="4">
        <v>7</v>
      </c>
      <c r="DC68" s="4">
        <v>0</v>
      </c>
      <c r="DD68" s="4">
        <v>0</v>
      </c>
      <c r="DE68" s="4">
        <v>1</v>
      </c>
    </row>
    <row r="69" spans="1:109" outlineLevel="2">
      <c r="A69" s="4" t="s">
        <v>585</v>
      </c>
      <c r="B69" s="4" t="s">
        <v>584</v>
      </c>
      <c r="C69" s="4" t="s">
        <v>50</v>
      </c>
      <c r="D69" s="4" t="s">
        <v>62</v>
      </c>
      <c r="E69" s="4" t="s">
        <v>106</v>
      </c>
      <c r="F69" s="4" t="s">
        <v>53</v>
      </c>
      <c r="G69" s="4" t="s">
        <v>106</v>
      </c>
      <c r="H69" s="4" t="s">
        <v>583</v>
      </c>
      <c r="I69" s="4" t="s">
        <v>179</v>
      </c>
      <c r="K69" s="4" t="s">
        <v>57</v>
      </c>
      <c r="L69" s="4">
        <v>26</v>
      </c>
      <c r="M69" s="4">
        <v>3</v>
      </c>
      <c r="N69" s="4">
        <v>1</v>
      </c>
      <c r="O69" s="4">
        <v>0</v>
      </c>
      <c r="P69" s="4">
        <v>1</v>
      </c>
      <c r="Q69" s="4">
        <v>0</v>
      </c>
      <c r="R69" s="4">
        <v>2</v>
      </c>
      <c r="S69" s="4">
        <v>7</v>
      </c>
      <c r="T69" s="4">
        <v>0</v>
      </c>
      <c r="U69" s="4">
        <v>15</v>
      </c>
      <c r="V69" s="4">
        <v>26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0</v>
      </c>
      <c r="AD69" s="4">
        <v>0</v>
      </c>
      <c r="AE69" s="4">
        <v>0</v>
      </c>
      <c r="AF69" s="4">
        <v>0</v>
      </c>
      <c r="AG69" s="4">
        <v>0</v>
      </c>
      <c r="AH69" s="4">
        <v>0</v>
      </c>
      <c r="AI69" s="4">
        <v>0</v>
      </c>
      <c r="AJ69" s="4">
        <v>0</v>
      </c>
      <c r="AK69" s="4">
        <v>0</v>
      </c>
      <c r="AL69" s="4">
        <v>0</v>
      </c>
      <c r="AM69" s="4">
        <v>0</v>
      </c>
      <c r="AN69" s="4">
        <v>0</v>
      </c>
      <c r="AO69" s="4">
        <v>0</v>
      </c>
      <c r="AP69" s="4">
        <v>0</v>
      </c>
      <c r="AQ69" s="4">
        <v>0</v>
      </c>
      <c r="AR69" s="4">
        <v>0</v>
      </c>
      <c r="AS69" s="4">
        <v>0</v>
      </c>
      <c r="AT69" s="4">
        <v>0</v>
      </c>
      <c r="AU69" s="4">
        <v>0</v>
      </c>
      <c r="AV69" s="4">
        <v>0</v>
      </c>
      <c r="AW69" s="4">
        <v>0</v>
      </c>
      <c r="AX69" s="4">
        <v>0</v>
      </c>
      <c r="AY69" s="4">
        <v>0</v>
      </c>
      <c r="AZ69" s="4">
        <v>0</v>
      </c>
      <c r="BA69" s="4">
        <v>0</v>
      </c>
      <c r="BB69" s="4">
        <v>0</v>
      </c>
      <c r="BC69" s="4">
        <v>0</v>
      </c>
      <c r="BD69" s="4">
        <v>0</v>
      </c>
      <c r="BE69" s="4">
        <v>0</v>
      </c>
      <c r="BF69" s="4">
        <v>0</v>
      </c>
      <c r="BG69" s="4">
        <v>0</v>
      </c>
      <c r="BH69" s="4">
        <v>0</v>
      </c>
      <c r="BI69" s="4">
        <v>0</v>
      </c>
      <c r="BJ69" s="4">
        <v>0</v>
      </c>
      <c r="BK69" s="4">
        <v>0</v>
      </c>
      <c r="BL69" s="4">
        <v>0</v>
      </c>
      <c r="BM69" s="4">
        <v>0</v>
      </c>
      <c r="BN69" s="4">
        <v>0</v>
      </c>
      <c r="BO69" s="4">
        <v>5</v>
      </c>
      <c r="BP69" s="4">
        <v>0</v>
      </c>
      <c r="BQ69" s="4">
        <v>0</v>
      </c>
      <c r="BR69" s="4">
        <v>0</v>
      </c>
      <c r="BS69" s="4">
        <v>0</v>
      </c>
      <c r="BT69" s="4">
        <v>0</v>
      </c>
      <c r="BU69" s="4">
        <v>0</v>
      </c>
      <c r="BV69" s="4">
        <v>0</v>
      </c>
      <c r="BW69" s="4">
        <v>5</v>
      </c>
      <c r="BX69" s="4">
        <v>5</v>
      </c>
      <c r="BY69" s="4">
        <v>1</v>
      </c>
      <c r="BZ69" s="4">
        <v>0</v>
      </c>
      <c r="CA69" s="4">
        <v>1</v>
      </c>
      <c r="CB69" s="4">
        <v>0</v>
      </c>
      <c r="CC69" s="4">
        <v>2</v>
      </c>
      <c r="CD69" s="4">
        <v>7</v>
      </c>
      <c r="CE69" s="4">
        <v>0</v>
      </c>
      <c r="CF69" s="4">
        <v>20</v>
      </c>
      <c r="CG69" s="4">
        <v>31</v>
      </c>
      <c r="CH69" s="4">
        <v>26</v>
      </c>
      <c r="CI69" s="4">
        <v>0</v>
      </c>
      <c r="CJ69" s="4">
        <v>0</v>
      </c>
      <c r="CK69" s="4">
        <v>0</v>
      </c>
      <c r="CL69" s="4">
        <v>0</v>
      </c>
      <c r="CM69" s="4">
        <v>5</v>
      </c>
      <c r="CN69" s="4">
        <v>31</v>
      </c>
      <c r="CO69" s="4">
        <v>3</v>
      </c>
      <c r="CP69" s="4">
        <v>0</v>
      </c>
      <c r="CQ69" s="4">
        <v>29</v>
      </c>
      <c r="CR69" s="4">
        <v>0</v>
      </c>
      <c r="CT69" s="4">
        <v>1</v>
      </c>
      <c r="CU69" s="4">
        <v>3</v>
      </c>
      <c r="CV69" s="4">
        <v>5</v>
      </c>
      <c r="CW69" s="4">
        <v>3</v>
      </c>
      <c r="CX69" s="4">
        <v>12</v>
      </c>
      <c r="CY69" s="4">
        <v>8</v>
      </c>
      <c r="CZ69" s="4">
        <v>4</v>
      </c>
      <c r="DA69" s="4">
        <v>7</v>
      </c>
      <c r="DB69" s="4">
        <v>4</v>
      </c>
      <c r="DC69" s="4">
        <v>0</v>
      </c>
      <c r="DD69" s="4">
        <v>0</v>
      </c>
      <c r="DE69" s="4">
        <v>1</v>
      </c>
    </row>
    <row r="70" spans="1:109" outlineLevel="1">
      <c r="D70" s="1" t="s">
        <v>187</v>
      </c>
      <c r="L70" s="4">
        <f t="shared" ref="L70:AQ70" si="27">SUBTOTAL(9,L59:L69)</f>
        <v>105</v>
      </c>
      <c r="M70" s="4">
        <f t="shared" si="27"/>
        <v>11</v>
      </c>
      <c r="N70" s="4">
        <f t="shared" si="27"/>
        <v>1</v>
      </c>
      <c r="O70" s="4">
        <f t="shared" si="27"/>
        <v>0</v>
      </c>
      <c r="P70" s="4">
        <f t="shared" si="27"/>
        <v>1</v>
      </c>
      <c r="Q70" s="4">
        <f t="shared" si="27"/>
        <v>0</v>
      </c>
      <c r="R70" s="4">
        <f t="shared" si="27"/>
        <v>39</v>
      </c>
      <c r="S70" s="4">
        <f t="shared" si="27"/>
        <v>16</v>
      </c>
      <c r="T70" s="4">
        <f t="shared" si="27"/>
        <v>0</v>
      </c>
      <c r="U70" s="4">
        <f t="shared" si="27"/>
        <v>48</v>
      </c>
      <c r="V70" s="4">
        <f t="shared" si="27"/>
        <v>105</v>
      </c>
      <c r="W70" s="4">
        <f t="shared" si="27"/>
        <v>86</v>
      </c>
      <c r="X70" s="4">
        <f t="shared" si="27"/>
        <v>12</v>
      </c>
      <c r="Y70" s="4">
        <f t="shared" si="27"/>
        <v>1</v>
      </c>
      <c r="Z70" s="4">
        <f t="shared" si="27"/>
        <v>0</v>
      </c>
      <c r="AA70" s="4">
        <f t="shared" si="27"/>
        <v>0</v>
      </c>
      <c r="AB70" s="4">
        <f t="shared" si="27"/>
        <v>0</v>
      </c>
      <c r="AC70" s="4">
        <f t="shared" si="27"/>
        <v>11</v>
      </c>
      <c r="AD70" s="4">
        <f t="shared" si="27"/>
        <v>35</v>
      </c>
      <c r="AE70" s="4">
        <f t="shared" si="27"/>
        <v>0</v>
      </c>
      <c r="AF70" s="4">
        <f t="shared" si="27"/>
        <v>39</v>
      </c>
      <c r="AG70" s="4">
        <f t="shared" si="27"/>
        <v>86</v>
      </c>
      <c r="AH70" s="4">
        <f t="shared" si="27"/>
        <v>244</v>
      </c>
      <c r="AI70" s="4">
        <f t="shared" si="27"/>
        <v>28</v>
      </c>
      <c r="AJ70" s="4">
        <f t="shared" si="27"/>
        <v>0</v>
      </c>
      <c r="AK70" s="4">
        <f t="shared" si="27"/>
        <v>1</v>
      </c>
      <c r="AL70" s="4">
        <f t="shared" si="27"/>
        <v>0</v>
      </c>
      <c r="AM70" s="4">
        <f t="shared" si="27"/>
        <v>0</v>
      </c>
      <c r="AN70" s="4">
        <f t="shared" si="27"/>
        <v>2</v>
      </c>
      <c r="AO70" s="4">
        <f t="shared" si="27"/>
        <v>142</v>
      </c>
      <c r="AP70" s="4">
        <f t="shared" si="27"/>
        <v>0</v>
      </c>
      <c r="AQ70" s="4">
        <f t="shared" si="27"/>
        <v>89</v>
      </c>
      <c r="AR70" s="4">
        <f t="shared" ref="AR70:BW70" si="28">SUBTOTAL(9,AR59:AR69)</f>
        <v>234</v>
      </c>
      <c r="AS70" s="4">
        <f t="shared" si="28"/>
        <v>0</v>
      </c>
      <c r="AT70" s="4">
        <f t="shared" si="28"/>
        <v>0</v>
      </c>
      <c r="AU70" s="4">
        <f t="shared" si="28"/>
        <v>0</v>
      </c>
      <c r="AV70" s="4">
        <f t="shared" si="28"/>
        <v>0</v>
      </c>
      <c r="AW70" s="4">
        <f t="shared" si="28"/>
        <v>0</v>
      </c>
      <c r="AX70" s="4">
        <f t="shared" si="28"/>
        <v>0</v>
      </c>
      <c r="AY70" s="4">
        <f t="shared" si="28"/>
        <v>0</v>
      </c>
      <c r="AZ70" s="4">
        <f t="shared" si="28"/>
        <v>0</v>
      </c>
      <c r="BA70" s="4">
        <f t="shared" si="28"/>
        <v>0</v>
      </c>
      <c r="BB70" s="4">
        <f t="shared" si="28"/>
        <v>0</v>
      </c>
      <c r="BC70" s="4">
        <f t="shared" si="28"/>
        <v>0</v>
      </c>
      <c r="BD70" s="4">
        <f t="shared" si="28"/>
        <v>305</v>
      </c>
      <c r="BE70" s="4">
        <f t="shared" si="28"/>
        <v>26</v>
      </c>
      <c r="BF70" s="4">
        <f t="shared" si="28"/>
        <v>0</v>
      </c>
      <c r="BG70" s="4">
        <f t="shared" si="28"/>
        <v>0</v>
      </c>
      <c r="BH70" s="4">
        <f t="shared" si="28"/>
        <v>1</v>
      </c>
      <c r="BI70" s="4">
        <f t="shared" si="28"/>
        <v>0</v>
      </c>
      <c r="BJ70" s="4">
        <f t="shared" si="28"/>
        <v>1</v>
      </c>
      <c r="BK70" s="4">
        <f t="shared" si="28"/>
        <v>272</v>
      </c>
      <c r="BL70" s="4">
        <f t="shared" si="28"/>
        <v>0</v>
      </c>
      <c r="BM70" s="4">
        <f t="shared" si="28"/>
        <v>31</v>
      </c>
      <c r="BN70" s="4">
        <f t="shared" si="28"/>
        <v>305</v>
      </c>
      <c r="BO70" s="4">
        <f t="shared" si="28"/>
        <v>41</v>
      </c>
      <c r="BP70" s="4">
        <f t="shared" si="28"/>
        <v>0</v>
      </c>
      <c r="BQ70" s="4">
        <f t="shared" si="28"/>
        <v>0</v>
      </c>
      <c r="BR70" s="4">
        <f t="shared" si="28"/>
        <v>0</v>
      </c>
      <c r="BS70" s="4">
        <f t="shared" si="28"/>
        <v>0</v>
      </c>
      <c r="BT70" s="4">
        <f t="shared" si="28"/>
        <v>13</v>
      </c>
      <c r="BU70" s="4">
        <f t="shared" si="28"/>
        <v>5</v>
      </c>
      <c r="BV70" s="4">
        <f t="shared" si="28"/>
        <v>0</v>
      </c>
      <c r="BW70" s="4">
        <f t="shared" si="28"/>
        <v>23</v>
      </c>
      <c r="BX70" s="4">
        <f t="shared" ref="BX70:DC70" si="29">SUBTOTAL(9,BX59:BX69)</f>
        <v>41</v>
      </c>
      <c r="BY70" s="4">
        <f t="shared" si="29"/>
        <v>2</v>
      </c>
      <c r="BZ70" s="4">
        <f t="shared" si="29"/>
        <v>1</v>
      </c>
      <c r="CA70" s="4">
        <f t="shared" si="29"/>
        <v>2</v>
      </c>
      <c r="CB70" s="4">
        <f t="shared" si="29"/>
        <v>0</v>
      </c>
      <c r="CC70" s="4">
        <f t="shared" si="29"/>
        <v>66</v>
      </c>
      <c r="CD70" s="4">
        <f t="shared" si="29"/>
        <v>470</v>
      </c>
      <c r="CE70" s="4">
        <f t="shared" si="29"/>
        <v>0</v>
      </c>
      <c r="CF70" s="4">
        <f t="shared" si="29"/>
        <v>230</v>
      </c>
      <c r="CG70" s="4">
        <f t="shared" si="29"/>
        <v>771</v>
      </c>
      <c r="CH70" s="4">
        <f t="shared" si="29"/>
        <v>105</v>
      </c>
      <c r="CI70" s="4">
        <f t="shared" si="29"/>
        <v>86</v>
      </c>
      <c r="CJ70" s="4">
        <f t="shared" si="29"/>
        <v>244</v>
      </c>
      <c r="CK70" s="4">
        <f t="shared" si="29"/>
        <v>0</v>
      </c>
      <c r="CL70" s="4">
        <f t="shared" si="29"/>
        <v>305</v>
      </c>
      <c r="CM70" s="4">
        <f t="shared" si="29"/>
        <v>41</v>
      </c>
      <c r="CN70" s="4">
        <f t="shared" si="29"/>
        <v>781</v>
      </c>
      <c r="CO70" s="4">
        <f t="shared" si="29"/>
        <v>79</v>
      </c>
      <c r="CP70" s="4">
        <f t="shared" si="29"/>
        <v>354</v>
      </c>
      <c r="CQ70" s="4">
        <f t="shared" si="29"/>
        <v>479</v>
      </c>
      <c r="CR70" s="4">
        <f t="shared" si="29"/>
        <v>47</v>
      </c>
      <c r="CS70" s="4">
        <f t="shared" si="29"/>
        <v>0</v>
      </c>
      <c r="CT70" s="4">
        <f t="shared" si="29"/>
        <v>11</v>
      </c>
      <c r="CU70" s="4">
        <f t="shared" si="29"/>
        <v>79</v>
      </c>
      <c r="CV70" s="4">
        <f t="shared" si="29"/>
        <v>101</v>
      </c>
      <c r="CW70" s="4">
        <f t="shared" si="29"/>
        <v>46</v>
      </c>
      <c r="CX70" s="4">
        <f t="shared" si="29"/>
        <v>237</v>
      </c>
      <c r="CY70" s="4">
        <f t="shared" si="29"/>
        <v>63</v>
      </c>
      <c r="CZ70" s="4">
        <f t="shared" si="29"/>
        <v>56</v>
      </c>
      <c r="DA70" s="4">
        <f t="shared" si="29"/>
        <v>64</v>
      </c>
      <c r="DB70" s="4">
        <f t="shared" si="29"/>
        <v>56</v>
      </c>
      <c r="DC70" s="4">
        <f t="shared" si="29"/>
        <v>17</v>
      </c>
      <c r="DD70" s="4">
        <f t="shared" ref="DD70:DE70" si="30">SUBTOTAL(9,DD59:DD69)</f>
        <v>14</v>
      </c>
      <c r="DE70" s="4">
        <f t="shared" si="30"/>
        <v>11</v>
      </c>
    </row>
    <row r="71" spans="1:109" s="5" customFormat="1">
      <c r="A71" s="6"/>
      <c r="B71" s="6"/>
      <c r="C71" s="6"/>
      <c r="D71" s="10" t="s">
        <v>252</v>
      </c>
      <c r="E71" s="6"/>
      <c r="F71" s="6"/>
      <c r="G71" s="6"/>
      <c r="H71" s="6"/>
      <c r="I71" s="6"/>
      <c r="J71" s="6"/>
      <c r="K71" s="6"/>
      <c r="L71" s="6">
        <f t="shared" ref="L71:AQ71" si="31">SUBTOTAL(9,L56:L69)</f>
        <v>105</v>
      </c>
      <c r="M71" s="6">
        <f t="shared" si="31"/>
        <v>11</v>
      </c>
      <c r="N71" s="6">
        <f t="shared" si="31"/>
        <v>1</v>
      </c>
      <c r="O71" s="6">
        <f t="shared" si="31"/>
        <v>0</v>
      </c>
      <c r="P71" s="6">
        <f t="shared" si="31"/>
        <v>1</v>
      </c>
      <c r="Q71" s="6">
        <f t="shared" si="31"/>
        <v>0</v>
      </c>
      <c r="R71" s="6">
        <f t="shared" si="31"/>
        <v>39</v>
      </c>
      <c r="S71" s="6">
        <f t="shared" si="31"/>
        <v>16</v>
      </c>
      <c r="T71" s="6">
        <f t="shared" si="31"/>
        <v>0</v>
      </c>
      <c r="U71" s="6">
        <f t="shared" si="31"/>
        <v>48</v>
      </c>
      <c r="V71" s="6">
        <f t="shared" si="31"/>
        <v>105</v>
      </c>
      <c r="W71" s="6">
        <f t="shared" si="31"/>
        <v>91</v>
      </c>
      <c r="X71" s="6">
        <f t="shared" si="31"/>
        <v>13</v>
      </c>
      <c r="Y71" s="6">
        <f t="shared" si="31"/>
        <v>1</v>
      </c>
      <c r="Z71" s="6">
        <f t="shared" si="31"/>
        <v>0</v>
      </c>
      <c r="AA71" s="6">
        <f t="shared" si="31"/>
        <v>0</v>
      </c>
      <c r="AB71" s="6">
        <f t="shared" si="31"/>
        <v>0</v>
      </c>
      <c r="AC71" s="6">
        <f t="shared" si="31"/>
        <v>11</v>
      </c>
      <c r="AD71" s="6">
        <f t="shared" si="31"/>
        <v>35</v>
      </c>
      <c r="AE71" s="6">
        <f t="shared" si="31"/>
        <v>0</v>
      </c>
      <c r="AF71" s="6">
        <f t="shared" si="31"/>
        <v>44</v>
      </c>
      <c r="AG71" s="6">
        <f t="shared" si="31"/>
        <v>91</v>
      </c>
      <c r="AH71" s="6">
        <f t="shared" si="31"/>
        <v>320</v>
      </c>
      <c r="AI71" s="6">
        <f t="shared" si="31"/>
        <v>39</v>
      </c>
      <c r="AJ71" s="6">
        <f t="shared" si="31"/>
        <v>0</v>
      </c>
      <c r="AK71" s="6">
        <f t="shared" si="31"/>
        <v>1</v>
      </c>
      <c r="AL71" s="6">
        <f t="shared" si="31"/>
        <v>0</v>
      </c>
      <c r="AM71" s="6">
        <f t="shared" si="31"/>
        <v>0</v>
      </c>
      <c r="AN71" s="6">
        <f t="shared" si="31"/>
        <v>2</v>
      </c>
      <c r="AO71" s="6">
        <f t="shared" si="31"/>
        <v>186</v>
      </c>
      <c r="AP71" s="6">
        <f t="shared" si="31"/>
        <v>0</v>
      </c>
      <c r="AQ71" s="6">
        <f t="shared" si="31"/>
        <v>121</v>
      </c>
      <c r="AR71" s="6">
        <f t="shared" ref="AR71:BW71" si="32">SUBTOTAL(9,AR56:AR69)</f>
        <v>310</v>
      </c>
      <c r="AS71" s="6">
        <f t="shared" si="32"/>
        <v>0</v>
      </c>
      <c r="AT71" s="6">
        <f t="shared" si="32"/>
        <v>0</v>
      </c>
      <c r="AU71" s="6">
        <f t="shared" si="32"/>
        <v>0</v>
      </c>
      <c r="AV71" s="6">
        <f t="shared" si="32"/>
        <v>0</v>
      </c>
      <c r="AW71" s="6">
        <f t="shared" si="32"/>
        <v>0</v>
      </c>
      <c r="AX71" s="6">
        <f t="shared" si="32"/>
        <v>0</v>
      </c>
      <c r="AY71" s="6">
        <f t="shared" si="32"/>
        <v>0</v>
      </c>
      <c r="AZ71" s="6">
        <f t="shared" si="32"/>
        <v>0</v>
      </c>
      <c r="BA71" s="6">
        <f t="shared" si="32"/>
        <v>0</v>
      </c>
      <c r="BB71" s="6">
        <f t="shared" si="32"/>
        <v>0</v>
      </c>
      <c r="BC71" s="6">
        <f t="shared" si="32"/>
        <v>0</v>
      </c>
      <c r="BD71" s="6">
        <f t="shared" si="32"/>
        <v>305</v>
      </c>
      <c r="BE71" s="6">
        <f t="shared" si="32"/>
        <v>26</v>
      </c>
      <c r="BF71" s="6">
        <f t="shared" si="32"/>
        <v>0</v>
      </c>
      <c r="BG71" s="6">
        <f t="shared" si="32"/>
        <v>0</v>
      </c>
      <c r="BH71" s="6">
        <f t="shared" si="32"/>
        <v>1</v>
      </c>
      <c r="BI71" s="6">
        <f t="shared" si="32"/>
        <v>0</v>
      </c>
      <c r="BJ71" s="6">
        <f t="shared" si="32"/>
        <v>1</v>
      </c>
      <c r="BK71" s="6">
        <f t="shared" si="32"/>
        <v>272</v>
      </c>
      <c r="BL71" s="6">
        <f t="shared" si="32"/>
        <v>0</v>
      </c>
      <c r="BM71" s="6">
        <f t="shared" si="32"/>
        <v>31</v>
      </c>
      <c r="BN71" s="6">
        <f t="shared" si="32"/>
        <v>305</v>
      </c>
      <c r="BO71" s="6">
        <f t="shared" si="32"/>
        <v>46</v>
      </c>
      <c r="BP71" s="6">
        <f t="shared" si="32"/>
        <v>0</v>
      </c>
      <c r="BQ71" s="6">
        <f t="shared" si="32"/>
        <v>0</v>
      </c>
      <c r="BR71" s="6">
        <f t="shared" si="32"/>
        <v>0</v>
      </c>
      <c r="BS71" s="6">
        <f t="shared" si="32"/>
        <v>0</v>
      </c>
      <c r="BT71" s="6">
        <f t="shared" si="32"/>
        <v>13</v>
      </c>
      <c r="BU71" s="6">
        <f t="shared" si="32"/>
        <v>7</v>
      </c>
      <c r="BV71" s="6">
        <f t="shared" si="32"/>
        <v>0</v>
      </c>
      <c r="BW71" s="6">
        <f t="shared" si="32"/>
        <v>26</v>
      </c>
      <c r="BX71" s="6">
        <f t="shared" ref="BX71:DE71" si="33">SUBTOTAL(9,BX56:BX69)</f>
        <v>46</v>
      </c>
      <c r="BY71" s="6">
        <f t="shared" si="33"/>
        <v>2</v>
      </c>
      <c r="BZ71" s="6">
        <f t="shared" si="33"/>
        <v>1</v>
      </c>
      <c r="CA71" s="6">
        <f t="shared" si="33"/>
        <v>2</v>
      </c>
      <c r="CB71" s="6">
        <f t="shared" si="33"/>
        <v>0</v>
      </c>
      <c r="CC71" s="6">
        <f t="shared" si="33"/>
        <v>66</v>
      </c>
      <c r="CD71" s="6">
        <f t="shared" si="33"/>
        <v>516</v>
      </c>
      <c r="CE71" s="6">
        <f t="shared" si="33"/>
        <v>0</v>
      </c>
      <c r="CF71" s="6">
        <f t="shared" si="33"/>
        <v>270</v>
      </c>
      <c r="CG71" s="6">
        <f t="shared" si="33"/>
        <v>857</v>
      </c>
      <c r="CH71" s="6">
        <f t="shared" si="33"/>
        <v>105</v>
      </c>
      <c r="CI71" s="6">
        <f t="shared" si="33"/>
        <v>91</v>
      </c>
      <c r="CJ71" s="6">
        <f t="shared" si="33"/>
        <v>320</v>
      </c>
      <c r="CK71" s="6">
        <f t="shared" si="33"/>
        <v>0</v>
      </c>
      <c r="CL71" s="6">
        <f t="shared" si="33"/>
        <v>305</v>
      </c>
      <c r="CM71" s="6">
        <f t="shared" si="33"/>
        <v>46</v>
      </c>
      <c r="CN71" s="6">
        <f t="shared" si="33"/>
        <v>867</v>
      </c>
      <c r="CO71" s="6">
        <f t="shared" si="33"/>
        <v>91</v>
      </c>
      <c r="CP71" s="6">
        <f t="shared" si="33"/>
        <v>481</v>
      </c>
      <c r="CQ71" s="6">
        <f t="shared" si="33"/>
        <v>566</v>
      </c>
      <c r="CR71" s="6">
        <f t="shared" si="33"/>
        <v>52</v>
      </c>
      <c r="CS71" s="6">
        <f t="shared" si="33"/>
        <v>0</v>
      </c>
      <c r="CT71" s="6">
        <f t="shared" si="33"/>
        <v>13</v>
      </c>
      <c r="CU71" s="6">
        <f t="shared" si="33"/>
        <v>91</v>
      </c>
      <c r="CV71" s="6">
        <f t="shared" si="33"/>
        <v>110</v>
      </c>
      <c r="CW71" s="6">
        <f t="shared" si="33"/>
        <v>54</v>
      </c>
      <c r="CX71" s="6">
        <f t="shared" si="33"/>
        <v>268</v>
      </c>
      <c r="CY71" s="6">
        <f t="shared" si="33"/>
        <v>74</v>
      </c>
      <c r="CZ71" s="6">
        <f t="shared" si="33"/>
        <v>67</v>
      </c>
      <c r="DA71" s="6">
        <f t="shared" si="33"/>
        <v>68</v>
      </c>
      <c r="DB71" s="6">
        <f t="shared" si="33"/>
        <v>60</v>
      </c>
      <c r="DC71" s="6">
        <f t="shared" si="33"/>
        <v>17</v>
      </c>
      <c r="DD71" s="6">
        <f t="shared" si="33"/>
        <v>14</v>
      </c>
      <c r="DE71" s="6">
        <f t="shared" si="33"/>
        <v>13</v>
      </c>
    </row>
    <row r="72" spans="1:109" outlineLevel="2">
      <c r="A72" s="4" t="s">
        <v>582</v>
      </c>
      <c r="B72" s="4" t="s">
        <v>581</v>
      </c>
      <c r="C72" s="4" t="s">
        <v>60</v>
      </c>
      <c r="D72" s="4" t="s">
        <v>51</v>
      </c>
      <c r="E72" s="4" t="s">
        <v>52</v>
      </c>
      <c r="F72" s="4" t="s">
        <v>580</v>
      </c>
      <c r="G72" s="4" t="s">
        <v>579</v>
      </c>
      <c r="H72" s="4" t="s">
        <v>578</v>
      </c>
      <c r="I72" s="4" t="s">
        <v>55</v>
      </c>
      <c r="J72" s="4" t="s">
        <v>56</v>
      </c>
      <c r="K72" s="4" t="s">
        <v>561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0</v>
      </c>
      <c r="AD72" s="4">
        <v>0</v>
      </c>
      <c r="AE72" s="4">
        <v>0</v>
      </c>
      <c r="AF72" s="4">
        <v>0</v>
      </c>
      <c r="AG72" s="4">
        <v>0</v>
      </c>
      <c r="AH72" s="4">
        <v>28</v>
      </c>
      <c r="AI72" s="4">
        <v>5</v>
      </c>
      <c r="AJ72" s="4">
        <v>0</v>
      </c>
      <c r="AK72" s="4">
        <v>0</v>
      </c>
      <c r="AL72" s="4">
        <v>0</v>
      </c>
      <c r="AM72" s="4">
        <v>2</v>
      </c>
      <c r="AN72" s="4">
        <v>0</v>
      </c>
      <c r="AO72" s="4">
        <v>10</v>
      </c>
      <c r="AP72" s="4">
        <v>0</v>
      </c>
      <c r="AQ72" s="4">
        <v>16</v>
      </c>
      <c r="AR72" s="4">
        <v>28</v>
      </c>
      <c r="AS72" s="4">
        <v>0</v>
      </c>
      <c r="AT72" s="4">
        <v>0</v>
      </c>
      <c r="AU72" s="4">
        <v>0</v>
      </c>
      <c r="AV72" s="4">
        <v>0</v>
      </c>
      <c r="AW72" s="4">
        <v>0</v>
      </c>
      <c r="AX72" s="4">
        <v>0</v>
      </c>
      <c r="AY72" s="4">
        <v>0</v>
      </c>
      <c r="AZ72" s="4">
        <v>0</v>
      </c>
      <c r="BA72" s="4">
        <v>0</v>
      </c>
      <c r="BB72" s="4">
        <v>0</v>
      </c>
      <c r="BC72" s="4">
        <v>0</v>
      </c>
      <c r="BD72" s="4">
        <v>0</v>
      </c>
      <c r="BE72" s="4">
        <v>0</v>
      </c>
      <c r="BF72" s="4">
        <v>0</v>
      </c>
      <c r="BG72" s="4">
        <v>0</v>
      </c>
      <c r="BH72" s="4">
        <v>0</v>
      </c>
      <c r="BI72" s="4">
        <v>0</v>
      </c>
      <c r="BJ72" s="4">
        <v>0</v>
      </c>
      <c r="BK72" s="4">
        <v>0</v>
      </c>
      <c r="BL72" s="4">
        <v>0</v>
      </c>
      <c r="BM72" s="4">
        <v>0</v>
      </c>
      <c r="BN72" s="4">
        <v>0</v>
      </c>
      <c r="BO72" s="4">
        <v>0</v>
      </c>
      <c r="BP72" s="4">
        <v>0</v>
      </c>
      <c r="BQ72" s="4">
        <v>0</v>
      </c>
      <c r="BR72" s="4">
        <v>0</v>
      </c>
      <c r="BS72" s="4">
        <v>0</v>
      </c>
      <c r="BT72" s="4">
        <v>0</v>
      </c>
      <c r="BU72" s="4">
        <v>0</v>
      </c>
      <c r="BV72" s="4">
        <v>0</v>
      </c>
      <c r="BW72" s="4">
        <v>0</v>
      </c>
      <c r="BX72" s="4">
        <v>0</v>
      </c>
      <c r="BY72" s="4">
        <v>0</v>
      </c>
      <c r="BZ72" s="4">
        <v>0</v>
      </c>
      <c r="CA72" s="4">
        <v>0</v>
      </c>
      <c r="CB72" s="4">
        <v>2</v>
      </c>
      <c r="CC72" s="4">
        <v>0</v>
      </c>
      <c r="CD72" s="4">
        <v>10</v>
      </c>
      <c r="CE72" s="4">
        <v>0</v>
      </c>
      <c r="CF72" s="4">
        <v>16</v>
      </c>
      <c r="CG72" s="4">
        <v>28</v>
      </c>
      <c r="CH72" s="4">
        <v>0</v>
      </c>
      <c r="CI72" s="4">
        <v>0</v>
      </c>
      <c r="CJ72" s="4">
        <v>28</v>
      </c>
      <c r="CK72" s="4">
        <v>0</v>
      </c>
      <c r="CL72" s="4">
        <v>0</v>
      </c>
      <c r="CM72" s="4">
        <v>0</v>
      </c>
      <c r="CN72" s="4">
        <v>28</v>
      </c>
      <c r="CO72" s="4">
        <v>3</v>
      </c>
      <c r="CP72" s="4">
        <v>28</v>
      </c>
      <c r="CQ72" s="4">
        <v>21</v>
      </c>
      <c r="CR72" s="4">
        <v>0</v>
      </c>
      <c r="CT72" s="4">
        <v>1</v>
      </c>
      <c r="CU72" s="4">
        <v>3</v>
      </c>
      <c r="CV72" s="4">
        <v>3</v>
      </c>
      <c r="CW72" s="4">
        <v>9</v>
      </c>
      <c r="CX72" s="4">
        <v>16</v>
      </c>
      <c r="CY72" s="4">
        <v>12</v>
      </c>
      <c r="CZ72" s="4">
        <v>12</v>
      </c>
      <c r="DA72" s="4">
        <v>0</v>
      </c>
      <c r="DB72" s="4">
        <v>0</v>
      </c>
      <c r="DC72" s="4">
        <v>0</v>
      </c>
      <c r="DD72" s="4">
        <v>0</v>
      </c>
      <c r="DE72" s="4">
        <v>1</v>
      </c>
    </row>
    <row r="73" spans="1:109" outlineLevel="1">
      <c r="D73" s="1" t="s">
        <v>103</v>
      </c>
      <c r="L73" s="4">
        <f t="shared" ref="L73:AQ73" si="34">SUBTOTAL(9,L72:L72)</f>
        <v>0</v>
      </c>
      <c r="M73" s="4">
        <f t="shared" si="34"/>
        <v>0</v>
      </c>
      <c r="N73" s="4">
        <f t="shared" si="34"/>
        <v>0</v>
      </c>
      <c r="O73" s="4">
        <f t="shared" si="34"/>
        <v>0</v>
      </c>
      <c r="P73" s="4">
        <f t="shared" si="34"/>
        <v>0</v>
      </c>
      <c r="Q73" s="4">
        <f t="shared" si="34"/>
        <v>0</v>
      </c>
      <c r="R73" s="4">
        <f t="shared" si="34"/>
        <v>0</v>
      </c>
      <c r="S73" s="4">
        <f t="shared" si="34"/>
        <v>0</v>
      </c>
      <c r="T73" s="4">
        <f t="shared" si="34"/>
        <v>0</v>
      </c>
      <c r="U73" s="4">
        <f t="shared" si="34"/>
        <v>0</v>
      </c>
      <c r="V73" s="4">
        <f t="shared" si="34"/>
        <v>0</v>
      </c>
      <c r="W73" s="4">
        <f t="shared" si="34"/>
        <v>0</v>
      </c>
      <c r="X73" s="4">
        <f t="shared" si="34"/>
        <v>0</v>
      </c>
      <c r="Y73" s="4">
        <f t="shared" si="34"/>
        <v>0</v>
      </c>
      <c r="Z73" s="4">
        <f t="shared" si="34"/>
        <v>0</v>
      </c>
      <c r="AA73" s="4">
        <f t="shared" si="34"/>
        <v>0</v>
      </c>
      <c r="AB73" s="4">
        <f t="shared" si="34"/>
        <v>0</v>
      </c>
      <c r="AC73" s="4">
        <f t="shared" si="34"/>
        <v>0</v>
      </c>
      <c r="AD73" s="4">
        <f t="shared" si="34"/>
        <v>0</v>
      </c>
      <c r="AE73" s="4">
        <f t="shared" si="34"/>
        <v>0</v>
      </c>
      <c r="AF73" s="4">
        <f t="shared" si="34"/>
        <v>0</v>
      </c>
      <c r="AG73" s="4">
        <f t="shared" si="34"/>
        <v>0</v>
      </c>
      <c r="AH73" s="4">
        <f t="shared" si="34"/>
        <v>28</v>
      </c>
      <c r="AI73" s="4">
        <f t="shared" si="34"/>
        <v>5</v>
      </c>
      <c r="AJ73" s="4">
        <f t="shared" si="34"/>
        <v>0</v>
      </c>
      <c r="AK73" s="4">
        <f t="shared" si="34"/>
        <v>0</v>
      </c>
      <c r="AL73" s="4">
        <f t="shared" si="34"/>
        <v>0</v>
      </c>
      <c r="AM73" s="4">
        <f t="shared" si="34"/>
        <v>2</v>
      </c>
      <c r="AN73" s="4">
        <f t="shared" si="34"/>
        <v>0</v>
      </c>
      <c r="AO73" s="4">
        <f t="shared" si="34"/>
        <v>10</v>
      </c>
      <c r="AP73" s="4">
        <f t="shared" si="34"/>
        <v>0</v>
      </c>
      <c r="AQ73" s="4">
        <f t="shared" si="34"/>
        <v>16</v>
      </c>
      <c r="AR73" s="4">
        <f t="shared" ref="AR73:BW73" si="35">SUBTOTAL(9,AR72:AR72)</f>
        <v>28</v>
      </c>
      <c r="AS73" s="4">
        <f t="shared" si="35"/>
        <v>0</v>
      </c>
      <c r="AT73" s="4">
        <f t="shared" si="35"/>
        <v>0</v>
      </c>
      <c r="AU73" s="4">
        <f t="shared" si="35"/>
        <v>0</v>
      </c>
      <c r="AV73" s="4">
        <f t="shared" si="35"/>
        <v>0</v>
      </c>
      <c r="AW73" s="4">
        <f t="shared" si="35"/>
        <v>0</v>
      </c>
      <c r="AX73" s="4">
        <f t="shared" si="35"/>
        <v>0</v>
      </c>
      <c r="AY73" s="4">
        <f t="shared" si="35"/>
        <v>0</v>
      </c>
      <c r="AZ73" s="4">
        <f t="shared" si="35"/>
        <v>0</v>
      </c>
      <c r="BA73" s="4">
        <f t="shared" si="35"/>
        <v>0</v>
      </c>
      <c r="BB73" s="4">
        <f t="shared" si="35"/>
        <v>0</v>
      </c>
      <c r="BC73" s="4">
        <f t="shared" si="35"/>
        <v>0</v>
      </c>
      <c r="BD73" s="4">
        <f t="shared" si="35"/>
        <v>0</v>
      </c>
      <c r="BE73" s="4">
        <f t="shared" si="35"/>
        <v>0</v>
      </c>
      <c r="BF73" s="4">
        <f t="shared" si="35"/>
        <v>0</v>
      </c>
      <c r="BG73" s="4">
        <f t="shared" si="35"/>
        <v>0</v>
      </c>
      <c r="BH73" s="4">
        <f t="shared" si="35"/>
        <v>0</v>
      </c>
      <c r="BI73" s="4">
        <f t="shared" si="35"/>
        <v>0</v>
      </c>
      <c r="BJ73" s="4">
        <f t="shared" si="35"/>
        <v>0</v>
      </c>
      <c r="BK73" s="4">
        <f t="shared" si="35"/>
        <v>0</v>
      </c>
      <c r="BL73" s="4">
        <f t="shared" si="35"/>
        <v>0</v>
      </c>
      <c r="BM73" s="4">
        <f t="shared" si="35"/>
        <v>0</v>
      </c>
      <c r="BN73" s="4">
        <f t="shared" si="35"/>
        <v>0</v>
      </c>
      <c r="BO73" s="4">
        <f t="shared" si="35"/>
        <v>0</v>
      </c>
      <c r="BP73" s="4">
        <f t="shared" si="35"/>
        <v>0</v>
      </c>
      <c r="BQ73" s="4">
        <f t="shared" si="35"/>
        <v>0</v>
      </c>
      <c r="BR73" s="4">
        <f t="shared" si="35"/>
        <v>0</v>
      </c>
      <c r="BS73" s="4">
        <f t="shared" si="35"/>
        <v>0</v>
      </c>
      <c r="BT73" s="4">
        <f t="shared" si="35"/>
        <v>0</v>
      </c>
      <c r="BU73" s="4">
        <f t="shared" si="35"/>
        <v>0</v>
      </c>
      <c r="BV73" s="4">
        <f t="shared" si="35"/>
        <v>0</v>
      </c>
      <c r="BW73" s="4">
        <f t="shared" si="35"/>
        <v>0</v>
      </c>
      <c r="BX73" s="4">
        <f t="shared" ref="BX73:DC73" si="36">SUBTOTAL(9,BX72:BX72)</f>
        <v>0</v>
      </c>
      <c r="BY73" s="4">
        <f t="shared" si="36"/>
        <v>0</v>
      </c>
      <c r="BZ73" s="4">
        <f t="shared" si="36"/>
        <v>0</v>
      </c>
      <c r="CA73" s="4">
        <f t="shared" si="36"/>
        <v>0</v>
      </c>
      <c r="CB73" s="4">
        <f t="shared" si="36"/>
        <v>2</v>
      </c>
      <c r="CC73" s="4">
        <f t="shared" si="36"/>
        <v>0</v>
      </c>
      <c r="CD73" s="4">
        <f t="shared" si="36"/>
        <v>10</v>
      </c>
      <c r="CE73" s="4">
        <f t="shared" si="36"/>
        <v>0</v>
      </c>
      <c r="CF73" s="4">
        <f t="shared" si="36"/>
        <v>16</v>
      </c>
      <c r="CG73" s="4">
        <f t="shared" si="36"/>
        <v>28</v>
      </c>
      <c r="CH73" s="4">
        <f t="shared" si="36"/>
        <v>0</v>
      </c>
      <c r="CI73" s="4">
        <f t="shared" si="36"/>
        <v>0</v>
      </c>
      <c r="CJ73" s="4">
        <f t="shared" si="36"/>
        <v>28</v>
      </c>
      <c r="CK73" s="4">
        <f t="shared" si="36"/>
        <v>0</v>
      </c>
      <c r="CL73" s="4">
        <f t="shared" si="36"/>
        <v>0</v>
      </c>
      <c r="CM73" s="4">
        <f t="shared" si="36"/>
        <v>0</v>
      </c>
      <c r="CN73" s="4">
        <f t="shared" si="36"/>
        <v>28</v>
      </c>
      <c r="CO73" s="4">
        <f t="shared" si="36"/>
        <v>3</v>
      </c>
      <c r="CP73" s="4">
        <f t="shared" si="36"/>
        <v>28</v>
      </c>
      <c r="CQ73" s="4">
        <f t="shared" si="36"/>
        <v>21</v>
      </c>
      <c r="CR73" s="4">
        <f t="shared" si="36"/>
        <v>0</v>
      </c>
      <c r="CS73" s="4">
        <f t="shared" si="36"/>
        <v>0</v>
      </c>
      <c r="CT73" s="4">
        <f t="shared" si="36"/>
        <v>1</v>
      </c>
      <c r="CU73" s="4">
        <f t="shared" si="36"/>
        <v>3</v>
      </c>
      <c r="CV73" s="4">
        <f t="shared" si="36"/>
        <v>3</v>
      </c>
      <c r="CW73" s="4">
        <f t="shared" si="36"/>
        <v>9</v>
      </c>
      <c r="CX73" s="4">
        <f t="shared" si="36"/>
        <v>16</v>
      </c>
      <c r="CY73" s="4">
        <f t="shared" si="36"/>
        <v>12</v>
      </c>
      <c r="CZ73" s="4">
        <f t="shared" si="36"/>
        <v>12</v>
      </c>
      <c r="DA73" s="4">
        <f t="shared" si="36"/>
        <v>0</v>
      </c>
      <c r="DB73" s="4">
        <f t="shared" si="36"/>
        <v>0</v>
      </c>
      <c r="DC73" s="4">
        <f t="shared" si="36"/>
        <v>0</v>
      </c>
      <c r="DD73" s="4">
        <f t="shared" ref="DD73:DE73" si="37">SUBTOTAL(9,DD72:DD72)</f>
        <v>0</v>
      </c>
      <c r="DE73" s="4">
        <f t="shared" si="37"/>
        <v>1</v>
      </c>
    </row>
    <row r="74" spans="1:109" outlineLevel="2">
      <c r="A74" s="4" t="s">
        <v>577</v>
      </c>
      <c r="B74" s="4" t="s">
        <v>576</v>
      </c>
      <c r="C74" s="4" t="s">
        <v>514</v>
      </c>
      <c r="D74" s="4" t="s">
        <v>62</v>
      </c>
      <c r="E74" s="4" t="s">
        <v>106</v>
      </c>
      <c r="F74" s="4" t="s">
        <v>53</v>
      </c>
      <c r="G74" s="4" t="s">
        <v>106</v>
      </c>
      <c r="H74" s="4" t="s">
        <v>575</v>
      </c>
      <c r="I74" s="4" t="s">
        <v>123</v>
      </c>
      <c r="J74" s="4" t="s">
        <v>56</v>
      </c>
      <c r="K74" s="4" t="s">
        <v>561</v>
      </c>
      <c r="L74" s="4">
        <v>1</v>
      </c>
      <c r="M74" s="4">
        <v>1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4">
        <v>1</v>
      </c>
      <c r="V74" s="4">
        <v>1</v>
      </c>
      <c r="W74" s="4">
        <v>4</v>
      </c>
      <c r="X74" s="4">
        <v>2</v>
      </c>
      <c r="Y74" s="4">
        <v>0</v>
      </c>
      <c r="Z74" s="4">
        <v>0</v>
      </c>
      <c r="AA74" s="4">
        <v>0</v>
      </c>
      <c r="AB74" s="4">
        <v>0</v>
      </c>
      <c r="AC74" s="4">
        <v>0</v>
      </c>
      <c r="AD74" s="4">
        <v>0</v>
      </c>
      <c r="AE74" s="4">
        <v>0</v>
      </c>
      <c r="AF74" s="4">
        <v>4</v>
      </c>
      <c r="AG74" s="4">
        <v>4</v>
      </c>
      <c r="AH74" s="4">
        <v>8</v>
      </c>
      <c r="AI74" s="4">
        <v>4</v>
      </c>
      <c r="AJ74" s="4">
        <v>0</v>
      </c>
      <c r="AK74" s="4">
        <v>0</v>
      </c>
      <c r="AL74" s="4">
        <v>0</v>
      </c>
      <c r="AM74" s="4">
        <v>0</v>
      </c>
      <c r="AN74" s="4">
        <v>0</v>
      </c>
      <c r="AO74" s="4">
        <v>0</v>
      </c>
      <c r="AP74" s="4">
        <v>0</v>
      </c>
      <c r="AQ74" s="4">
        <v>8</v>
      </c>
      <c r="AR74" s="4">
        <v>8</v>
      </c>
      <c r="AS74" s="4">
        <v>5</v>
      </c>
      <c r="AT74" s="4">
        <v>1</v>
      </c>
      <c r="AU74" s="4">
        <v>0</v>
      </c>
      <c r="AV74" s="4">
        <v>0</v>
      </c>
      <c r="AW74" s="4">
        <v>0</v>
      </c>
      <c r="AX74" s="4">
        <v>0</v>
      </c>
      <c r="AY74" s="4">
        <v>0</v>
      </c>
      <c r="AZ74" s="4">
        <v>0</v>
      </c>
      <c r="BA74" s="4">
        <v>0</v>
      </c>
      <c r="BB74" s="4">
        <v>5</v>
      </c>
      <c r="BC74" s="4">
        <v>5</v>
      </c>
      <c r="BD74" s="4">
        <v>2</v>
      </c>
      <c r="BE74" s="4">
        <v>1</v>
      </c>
      <c r="BF74" s="4">
        <v>0</v>
      </c>
      <c r="BG74" s="4">
        <v>0</v>
      </c>
      <c r="BH74" s="4">
        <v>0</v>
      </c>
      <c r="BI74" s="4">
        <v>0</v>
      </c>
      <c r="BJ74" s="4">
        <v>0</v>
      </c>
      <c r="BK74" s="4">
        <v>0</v>
      </c>
      <c r="BL74" s="4">
        <v>0</v>
      </c>
      <c r="BM74" s="4">
        <v>2</v>
      </c>
      <c r="BN74" s="4">
        <v>2</v>
      </c>
      <c r="BO74" s="4">
        <v>22</v>
      </c>
      <c r="BP74" s="4">
        <v>0</v>
      </c>
      <c r="BQ74" s="4">
        <v>0</v>
      </c>
      <c r="BR74" s="4">
        <v>0</v>
      </c>
      <c r="BS74" s="4">
        <v>0</v>
      </c>
      <c r="BT74" s="4">
        <v>0</v>
      </c>
      <c r="BU74" s="4">
        <v>0</v>
      </c>
      <c r="BV74" s="4">
        <v>0</v>
      </c>
      <c r="BW74" s="4">
        <v>22</v>
      </c>
      <c r="BX74" s="4">
        <v>22</v>
      </c>
      <c r="BY74" s="4">
        <v>0</v>
      </c>
      <c r="BZ74" s="4">
        <v>0</v>
      </c>
      <c r="CA74" s="4">
        <v>0</v>
      </c>
      <c r="CB74" s="4">
        <v>0</v>
      </c>
      <c r="CC74" s="4">
        <v>0</v>
      </c>
      <c r="CD74" s="4">
        <v>0</v>
      </c>
      <c r="CE74" s="4">
        <v>0</v>
      </c>
      <c r="CF74" s="4">
        <v>42</v>
      </c>
      <c r="CG74" s="4">
        <v>42</v>
      </c>
      <c r="CH74" s="4">
        <v>1</v>
      </c>
      <c r="CI74" s="4">
        <v>4</v>
      </c>
      <c r="CJ74" s="4">
        <v>8</v>
      </c>
      <c r="CK74" s="4">
        <v>5</v>
      </c>
      <c r="CL74" s="4">
        <v>2</v>
      </c>
      <c r="CM74" s="4">
        <v>22</v>
      </c>
      <c r="CN74" s="4">
        <v>42</v>
      </c>
      <c r="CO74" s="4">
        <v>7</v>
      </c>
      <c r="CP74" s="4">
        <v>22</v>
      </c>
      <c r="CQ74" s="4">
        <v>44</v>
      </c>
      <c r="CR74" s="4">
        <v>22</v>
      </c>
      <c r="CS74" s="4">
        <v>1</v>
      </c>
      <c r="CU74" s="4">
        <v>6</v>
      </c>
      <c r="CV74" s="4">
        <v>1</v>
      </c>
      <c r="CW74" s="4">
        <v>3</v>
      </c>
      <c r="CX74" s="4">
        <v>11</v>
      </c>
      <c r="CY74" s="4">
        <v>3</v>
      </c>
      <c r="CZ74" s="4">
        <v>3</v>
      </c>
      <c r="DA74" s="4">
        <v>9</v>
      </c>
      <c r="DB74" s="4">
        <v>9</v>
      </c>
      <c r="DC74" s="4">
        <v>2</v>
      </c>
      <c r="DD74" s="4">
        <v>2</v>
      </c>
      <c r="DE74" s="4">
        <v>1</v>
      </c>
    </row>
    <row r="75" spans="1:109" outlineLevel="2">
      <c r="A75" s="4" t="s">
        <v>574</v>
      </c>
      <c r="B75" s="4" t="s">
        <v>573</v>
      </c>
      <c r="C75" s="4" t="s">
        <v>60</v>
      </c>
      <c r="D75" s="4" t="s">
        <v>62</v>
      </c>
      <c r="E75" s="4" t="s">
        <v>106</v>
      </c>
      <c r="F75" s="4" t="s">
        <v>53</v>
      </c>
      <c r="G75" s="4" t="s">
        <v>106</v>
      </c>
      <c r="H75" s="4" t="s">
        <v>572</v>
      </c>
      <c r="I75" s="4" t="s">
        <v>123</v>
      </c>
      <c r="J75" s="4" t="s">
        <v>56</v>
      </c>
      <c r="K75" s="4" t="s">
        <v>565</v>
      </c>
      <c r="L75" s="4">
        <v>56</v>
      </c>
      <c r="M75" s="4">
        <v>6</v>
      </c>
      <c r="N75" s="4">
        <v>0</v>
      </c>
      <c r="O75" s="4">
        <v>0</v>
      </c>
      <c r="P75" s="4">
        <v>0</v>
      </c>
      <c r="Q75" s="4">
        <v>0</v>
      </c>
      <c r="R75" s="4">
        <v>21</v>
      </c>
      <c r="S75" s="4">
        <v>35</v>
      </c>
      <c r="T75" s="4">
        <v>0</v>
      </c>
      <c r="U75" s="4">
        <v>0</v>
      </c>
      <c r="V75" s="4">
        <v>56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0</v>
      </c>
      <c r="AD75" s="4">
        <v>0</v>
      </c>
      <c r="AE75" s="4">
        <v>0</v>
      </c>
      <c r="AF75" s="4">
        <v>0</v>
      </c>
      <c r="AG75" s="4">
        <v>0</v>
      </c>
      <c r="AH75" s="4">
        <v>0</v>
      </c>
      <c r="AI75" s="4">
        <v>0</v>
      </c>
      <c r="AJ75" s="4">
        <v>0</v>
      </c>
      <c r="AK75" s="4">
        <v>0</v>
      </c>
      <c r="AL75" s="4">
        <v>0</v>
      </c>
      <c r="AM75" s="4">
        <v>0</v>
      </c>
      <c r="AN75" s="4">
        <v>0</v>
      </c>
      <c r="AO75" s="4">
        <v>0</v>
      </c>
      <c r="AP75" s="4">
        <v>0</v>
      </c>
      <c r="AQ75" s="4">
        <v>0</v>
      </c>
      <c r="AR75" s="4">
        <v>0</v>
      </c>
      <c r="AS75" s="4">
        <v>0</v>
      </c>
      <c r="AT75" s="4">
        <v>0</v>
      </c>
      <c r="AU75" s="4">
        <v>0</v>
      </c>
      <c r="AV75" s="4">
        <v>0</v>
      </c>
      <c r="AW75" s="4">
        <v>0</v>
      </c>
      <c r="AX75" s="4">
        <v>0</v>
      </c>
      <c r="AY75" s="4">
        <v>0</v>
      </c>
      <c r="AZ75" s="4">
        <v>0</v>
      </c>
      <c r="BA75" s="4">
        <v>0</v>
      </c>
      <c r="BB75" s="4">
        <v>0</v>
      </c>
      <c r="BC75" s="4">
        <v>0</v>
      </c>
      <c r="BD75" s="4">
        <v>0</v>
      </c>
      <c r="BE75" s="4">
        <v>0</v>
      </c>
      <c r="BF75" s="4">
        <v>0</v>
      </c>
      <c r="BG75" s="4">
        <v>0</v>
      </c>
      <c r="BH75" s="4">
        <v>0</v>
      </c>
      <c r="BI75" s="4">
        <v>0</v>
      </c>
      <c r="BJ75" s="4">
        <v>0</v>
      </c>
      <c r="BK75" s="4">
        <v>0</v>
      </c>
      <c r="BL75" s="4">
        <v>0</v>
      </c>
      <c r="BM75" s="4">
        <v>0</v>
      </c>
      <c r="BN75" s="4">
        <v>0</v>
      </c>
      <c r="BO75" s="4">
        <v>0</v>
      </c>
      <c r="BP75" s="4">
        <v>0</v>
      </c>
      <c r="BQ75" s="4">
        <v>0</v>
      </c>
      <c r="BR75" s="4">
        <v>0</v>
      </c>
      <c r="BS75" s="4">
        <v>0</v>
      </c>
      <c r="BT75" s="4">
        <v>0</v>
      </c>
      <c r="BU75" s="4">
        <v>0</v>
      </c>
      <c r="BV75" s="4">
        <v>0</v>
      </c>
      <c r="BW75" s="4">
        <v>0</v>
      </c>
      <c r="BX75" s="4">
        <v>0</v>
      </c>
      <c r="BY75" s="4">
        <v>0</v>
      </c>
      <c r="BZ75" s="4">
        <v>0</v>
      </c>
      <c r="CA75" s="4">
        <v>0</v>
      </c>
      <c r="CB75" s="4">
        <v>0</v>
      </c>
      <c r="CC75" s="4">
        <v>21</v>
      </c>
      <c r="CD75" s="4">
        <v>35</v>
      </c>
      <c r="CE75" s="4">
        <v>0</v>
      </c>
      <c r="CF75" s="4">
        <v>0</v>
      </c>
      <c r="CG75" s="4">
        <v>56</v>
      </c>
      <c r="CH75" s="4">
        <v>56</v>
      </c>
      <c r="CI75" s="4">
        <v>0</v>
      </c>
      <c r="CJ75" s="4">
        <v>0</v>
      </c>
      <c r="CK75" s="4">
        <v>0</v>
      </c>
      <c r="CL75" s="4">
        <v>0</v>
      </c>
      <c r="CM75" s="4">
        <v>0</v>
      </c>
      <c r="CN75" s="4">
        <v>56</v>
      </c>
      <c r="CO75" s="4">
        <v>6</v>
      </c>
      <c r="CP75" s="4">
        <v>0</v>
      </c>
      <c r="CQ75" s="4">
        <v>65</v>
      </c>
      <c r="CR75" s="4">
        <v>0</v>
      </c>
      <c r="CT75" s="4">
        <v>1</v>
      </c>
      <c r="CU75" s="4">
        <v>6</v>
      </c>
      <c r="CV75" s="4">
        <v>0</v>
      </c>
      <c r="CW75" s="4">
        <v>7</v>
      </c>
      <c r="CX75" s="4">
        <v>14</v>
      </c>
      <c r="CY75" s="4">
        <v>5</v>
      </c>
      <c r="CZ75" s="4">
        <v>5</v>
      </c>
      <c r="DA75" s="4">
        <v>0</v>
      </c>
      <c r="DB75" s="4">
        <v>0</v>
      </c>
      <c r="DC75" s="4">
        <v>0</v>
      </c>
      <c r="DD75" s="4">
        <v>0</v>
      </c>
      <c r="DE75" s="4">
        <v>1</v>
      </c>
    </row>
    <row r="76" spans="1:109" outlineLevel="2">
      <c r="A76" s="4" t="s">
        <v>571</v>
      </c>
      <c r="B76" s="4" t="s">
        <v>570</v>
      </c>
      <c r="C76" s="4" t="s">
        <v>60</v>
      </c>
      <c r="D76" s="4" t="s">
        <v>62</v>
      </c>
      <c r="E76" s="4" t="s">
        <v>106</v>
      </c>
      <c r="F76" s="4" t="s">
        <v>53</v>
      </c>
      <c r="G76" s="4" t="s">
        <v>106</v>
      </c>
      <c r="H76" s="4" t="s">
        <v>569</v>
      </c>
      <c r="I76" s="4" t="s">
        <v>123</v>
      </c>
      <c r="J76" s="4" t="s">
        <v>56</v>
      </c>
      <c r="K76" s="4" t="s">
        <v>565</v>
      </c>
      <c r="L76" s="4">
        <v>7</v>
      </c>
      <c r="M76" s="4">
        <v>2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7</v>
      </c>
      <c r="V76" s="4">
        <v>7</v>
      </c>
      <c r="W76" s="4">
        <v>2</v>
      </c>
      <c r="X76" s="4">
        <v>1</v>
      </c>
      <c r="Y76" s="4">
        <v>0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4">
        <v>0</v>
      </c>
      <c r="AF76" s="4">
        <v>2</v>
      </c>
      <c r="AG76" s="4">
        <v>2</v>
      </c>
      <c r="AH76" s="4">
        <v>6</v>
      </c>
      <c r="AI76" s="4">
        <v>1</v>
      </c>
      <c r="AJ76" s="4">
        <v>0</v>
      </c>
      <c r="AK76" s="4">
        <v>0</v>
      </c>
      <c r="AL76" s="4">
        <v>0</v>
      </c>
      <c r="AM76" s="4">
        <v>0</v>
      </c>
      <c r="AN76" s="4">
        <v>0</v>
      </c>
      <c r="AO76" s="4">
        <v>0</v>
      </c>
      <c r="AP76" s="4">
        <v>0</v>
      </c>
      <c r="AQ76" s="4">
        <v>6</v>
      </c>
      <c r="AR76" s="4">
        <v>6</v>
      </c>
      <c r="AS76" s="4">
        <v>0</v>
      </c>
      <c r="AT76" s="4">
        <v>0</v>
      </c>
      <c r="AU76" s="4">
        <v>0</v>
      </c>
      <c r="AV76" s="4">
        <v>0</v>
      </c>
      <c r="AW76" s="4">
        <v>0</v>
      </c>
      <c r="AX76" s="4">
        <v>0</v>
      </c>
      <c r="AY76" s="4">
        <v>0</v>
      </c>
      <c r="AZ76" s="4">
        <v>0</v>
      </c>
      <c r="BA76" s="4">
        <v>0</v>
      </c>
      <c r="BB76" s="4">
        <v>0</v>
      </c>
      <c r="BC76" s="4">
        <v>0</v>
      </c>
      <c r="BD76" s="4">
        <v>8</v>
      </c>
      <c r="BE76" s="4">
        <v>3</v>
      </c>
      <c r="BF76" s="4">
        <v>0</v>
      </c>
      <c r="BG76" s="4">
        <v>0</v>
      </c>
      <c r="BH76" s="4">
        <v>0</v>
      </c>
      <c r="BI76" s="4">
        <v>0</v>
      </c>
      <c r="BJ76" s="4">
        <v>0</v>
      </c>
      <c r="BK76" s="4">
        <v>0</v>
      </c>
      <c r="BL76" s="4">
        <v>0</v>
      </c>
      <c r="BM76" s="4">
        <v>8</v>
      </c>
      <c r="BN76" s="4">
        <v>8</v>
      </c>
      <c r="BO76" s="4">
        <v>0</v>
      </c>
      <c r="BP76" s="4">
        <v>0</v>
      </c>
      <c r="BQ76" s="4">
        <v>0</v>
      </c>
      <c r="BR76" s="4">
        <v>0</v>
      </c>
      <c r="BS76" s="4">
        <v>0</v>
      </c>
      <c r="BT76" s="4">
        <v>0</v>
      </c>
      <c r="BU76" s="4">
        <v>0</v>
      </c>
      <c r="BV76" s="4">
        <v>0</v>
      </c>
      <c r="BW76" s="4">
        <v>0</v>
      </c>
      <c r="BX76" s="4">
        <v>0</v>
      </c>
      <c r="BY76" s="4">
        <v>0</v>
      </c>
      <c r="BZ76" s="4">
        <v>0</v>
      </c>
      <c r="CA76" s="4">
        <v>0</v>
      </c>
      <c r="CB76" s="4">
        <v>0</v>
      </c>
      <c r="CC76" s="4">
        <v>0</v>
      </c>
      <c r="CD76" s="4">
        <v>0</v>
      </c>
      <c r="CE76" s="4">
        <v>0</v>
      </c>
      <c r="CF76" s="4">
        <v>23</v>
      </c>
      <c r="CG76" s="4">
        <v>23</v>
      </c>
      <c r="CH76" s="4">
        <v>7</v>
      </c>
      <c r="CI76" s="4">
        <v>2</v>
      </c>
      <c r="CJ76" s="4">
        <v>6</v>
      </c>
      <c r="CK76" s="4">
        <v>0</v>
      </c>
      <c r="CL76" s="4">
        <v>8</v>
      </c>
      <c r="CM76" s="4">
        <v>0</v>
      </c>
      <c r="CN76" s="4">
        <v>23</v>
      </c>
      <c r="CO76" s="4">
        <v>7</v>
      </c>
      <c r="CP76" s="4">
        <v>23</v>
      </c>
      <c r="CQ76" s="4">
        <v>46</v>
      </c>
      <c r="CR76" s="4">
        <v>7</v>
      </c>
      <c r="CT76" s="4">
        <v>1</v>
      </c>
      <c r="CU76" s="4">
        <v>7</v>
      </c>
      <c r="CV76" s="4">
        <v>0</v>
      </c>
      <c r="CW76" s="4">
        <v>1</v>
      </c>
      <c r="CX76" s="4">
        <v>9</v>
      </c>
      <c r="CY76" s="4">
        <v>10</v>
      </c>
      <c r="CZ76" s="4">
        <v>10</v>
      </c>
      <c r="DA76" s="4">
        <v>1</v>
      </c>
      <c r="DB76" s="4">
        <v>1</v>
      </c>
      <c r="DC76" s="4">
        <v>0</v>
      </c>
      <c r="DD76" s="4">
        <v>0</v>
      </c>
      <c r="DE76" s="4">
        <v>1</v>
      </c>
    </row>
    <row r="77" spans="1:109" outlineLevel="2">
      <c r="A77" s="4" t="s">
        <v>568</v>
      </c>
      <c r="B77" s="4" t="s">
        <v>567</v>
      </c>
      <c r="C77" s="4" t="s">
        <v>60</v>
      </c>
      <c r="D77" s="4" t="s">
        <v>62</v>
      </c>
      <c r="E77" s="4" t="s">
        <v>106</v>
      </c>
      <c r="F77" s="4" t="s">
        <v>53</v>
      </c>
      <c r="G77" s="4" t="s">
        <v>106</v>
      </c>
      <c r="H77" s="4" t="s">
        <v>566</v>
      </c>
      <c r="I77" s="4" t="s">
        <v>123</v>
      </c>
      <c r="J77" s="4" t="s">
        <v>56</v>
      </c>
      <c r="K77" s="4" t="s">
        <v>565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4">
        <v>0</v>
      </c>
      <c r="V77" s="4">
        <v>0</v>
      </c>
      <c r="W77" s="4">
        <v>1</v>
      </c>
      <c r="X77" s="4">
        <v>1</v>
      </c>
      <c r="Y77" s="4">
        <v>0</v>
      </c>
      <c r="Z77" s="4">
        <v>0</v>
      </c>
      <c r="AA77" s="4">
        <v>0</v>
      </c>
      <c r="AB77" s="4">
        <v>0</v>
      </c>
      <c r="AC77" s="4">
        <v>0</v>
      </c>
      <c r="AD77" s="4">
        <v>1</v>
      </c>
      <c r="AE77" s="4">
        <v>0</v>
      </c>
      <c r="AF77" s="4">
        <v>0</v>
      </c>
      <c r="AG77" s="4">
        <v>1</v>
      </c>
      <c r="AH77" s="4">
        <v>5</v>
      </c>
      <c r="AI77" s="4">
        <v>1</v>
      </c>
      <c r="AJ77" s="4">
        <v>0</v>
      </c>
      <c r="AK77" s="4">
        <v>0</v>
      </c>
      <c r="AL77" s="4">
        <v>0</v>
      </c>
      <c r="AM77" s="4">
        <v>0</v>
      </c>
      <c r="AN77" s="4">
        <v>0</v>
      </c>
      <c r="AO77" s="4">
        <v>5</v>
      </c>
      <c r="AP77" s="4">
        <v>0</v>
      </c>
      <c r="AQ77" s="4">
        <v>0</v>
      </c>
      <c r="AR77" s="4">
        <v>5</v>
      </c>
      <c r="AS77" s="4">
        <v>0</v>
      </c>
      <c r="AT77" s="4">
        <v>0</v>
      </c>
      <c r="AU77" s="4">
        <v>0</v>
      </c>
      <c r="AV77" s="4">
        <v>0</v>
      </c>
      <c r="AW77" s="4">
        <v>0</v>
      </c>
      <c r="AX77" s="4">
        <v>0</v>
      </c>
      <c r="AY77" s="4">
        <v>0</v>
      </c>
      <c r="AZ77" s="4">
        <v>0</v>
      </c>
      <c r="BA77" s="4">
        <v>0</v>
      </c>
      <c r="BB77" s="4">
        <v>0</v>
      </c>
      <c r="BC77" s="4">
        <v>0</v>
      </c>
      <c r="BD77" s="4">
        <v>12</v>
      </c>
      <c r="BE77" s="4">
        <v>1</v>
      </c>
      <c r="BF77" s="4">
        <v>0</v>
      </c>
      <c r="BG77" s="4">
        <v>0</v>
      </c>
      <c r="BH77" s="4">
        <v>0</v>
      </c>
      <c r="BI77" s="4">
        <v>0</v>
      </c>
      <c r="BJ77" s="4">
        <v>0</v>
      </c>
      <c r="BK77" s="4">
        <v>12</v>
      </c>
      <c r="BL77" s="4">
        <v>0</v>
      </c>
      <c r="BM77" s="4">
        <v>0</v>
      </c>
      <c r="BN77" s="4">
        <v>12</v>
      </c>
      <c r="BO77" s="4">
        <v>0</v>
      </c>
      <c r="BP77" s="4">
        <v>0</v>
      </c>
      <c r="BQ77" s="4">
        <v>0</v>
      </c>
      <c r="BR77" s="4">
        <v>0</v>
      </c>
      <c r="BS77" s="4">
        <v>0</v>
      </c>
      <c r="BT77" s="4">
        <v>0</v>
      </c>
      <c r="BU77" s="4">
        <v>0</v>
      </c>
      <c r="BV77" s="4">
        <v>0</v>
      </c>
      <c r="BW77" s="4">
        <v>0</v>
      </c>
      <c r="BX77" s="4">
        <v>0</v>
      </c>
      <c r="BY77" s="4">
        <v>0</v>
      </c>
      <c r="BZ77" s="4">
        <v>0</v>
      </c>
      <c r="CA77" s="4">
        <v>0</v>
      </c>
      <c r="CB77" s="4">
        <v>0</v>
      </c>
      <c r="CC77" s="4">
        <v>0</v>
      </c>
      <c r="CD77" s="4">
        <v>18</v>
      </c>
      <c r="CE77" s="4">
        <v>0</v>
      </c>
      <c r="CF77" s="4">
        <v>0</v>
      </c>
      <c r="CG77" s="4">
        <v>18</v>
      </c>
      <c r="CH77" s="4">
        <v>0</v>
      </c>
      <c r="CI77" s="4">
        <v>1</v>
      </c>
      <c r="CJ77" s="4">
        <v>5</v>
      </c>
      <c r="CK77" s="4">
        <v>0</v>
      </c>
      <c r="CL77" s="4">
        <v>12</v>
      </c>
      <c r="CM77" s="4">
        <v>0</v>
      </c>
      <c r="CN77" s="4">
        <v>18</v>
      </c>
      <c r="CO77" s="4">
        <v>3</v>
      </c>
      <c r="CP77" s="4">
        <v>18</v>
      </c>
      <c r="CQ77" s="4">
        <v>18</v>
      </c>
      <c r="CR77" s="4">
        <v>3</v>
      </c>
      <c r="CT77" s="4">
        <v>1</v>
      </c>
      <c r="CU77" s="4">
        <v>3</v>
      </c>
      <c r="CV77" s="4">
        <v>0</v>
      </c>
      <c r="CW77" s="4">
        <v>2</v>
      </c>
      <c r="CX77" s="4">
        <v>6</v>
      </c>
      <c r="CY77" s="4">
        <v>4</v>
      </c>
      <c r="CZ77" s="4">
        <v>4</v>
      </c>
      <c r="DA77" s="4">
        <v>0</v>
      </c>
      <c r="DB77" s="4">
        <v>0</v>
      </c>
      <c r="DC77" s="4">
        <v>1</v>
      </c>
      <c r="DD77" s="4">
        <v>1</v>
      </c>
      <c r="DE77" s="4">
        <v>1</v>
      </c>
    </row>
    <row r="78" spans="1:109" outlineLevel="1">
      <c r="D78" s="1" t="s">
        <v>187</v>
      </c>
      <c r="L78" s="4">
        <f t="shared" ref="L78:AQ78" si="38">SUBTOTAL(9,L74:L77)</f>
        <v>64</v>
      </c>
      <c r="M78" s="4">
        <f t="shared" si="38"/>
        <v>9</v>
      </c>
      <c r="N78" s="4">
        <f t="shared" si="38"/>
        <v>0</v>
      </c>
      <c r="O78" s="4">
        <f t="shared" si="38"/>
        <v>0</v>
      </c>
      <c r="P78" s="4">
        <f t="shared" si="38"/>
        <v>0</v>
      </c>
      <c r="Q78" s="4">
        <f t="shared" si="38"/>
        <v>0</v>
      </c>
      <c r="R78" s="4">
        <f t="shared" si="38"/>
        <v>21</v>
      </c>
      <c r="S78" s="4">
        <f t="shared" si="38"/>
        <v>35</v>
      </c>
      <c r="T78" s="4">
        <f t="shared" si="38"/>
        <v>0</v>
      </c>
      <c r="U78" s="4">
        <f t="shared" si="38"/>
        <v>8</v>
      </c>
      <c r="V78" s="4">
        <f t="shared" si="38"/>
        <v>64</v>
      </c>
      <c r="W78" s="4">
        <f t="shared" si="38"/>
        <v>7</v>
      </c>
      <c r="X78" s="4">
        <f t="shared" si="38"/>
        <v>4</v>
      </c>
      <c r="Y78" s="4">
        <f t="shared" si="38"/>
        <v>0</v>
      </c>
      <c r="Z78" s="4">
        <f t="shared" si="38"/>
        <v>0</v>
      </c>
      <c r="AA78" s="4">
        <f t="shared" si="38"/>
        <v>0</v>
      </c>
      <c r="AB78" s="4">
        <f t="shared" si="38"/>
        <v>0</v>
      </c>
      <c r="AC78" s="4">
        <f t="shared" si="38"/>
        <v>0</v>
      </c>
      <c r="AD78" s="4">
        <f t="shared" si="38"/>
        <v>1</v>
      </c>
      <c r="AE78" s="4">
        <f t="shared" si="38"/>
        <v>0</v>
      </c>
      <c r="AF78" s="4">
        <f t="shared" si="38"/>
        <v>6</v>
      </c>
      <c r="AG78" s="4">
        <f t="shared" si="38"/>
        <v>7</v>
      </c>
      <c r="AH78" s="4">
        <f t="shared" si="38"/>
        <v>19</v>
      </c>
      <c r="AI78" s="4">
        <f t="shared" si="38"/>
        <v>6</v>
      </c>
      <c r="AJ78" s="4">
        <f t="shared" si="38"/>
        <v>0</v>
      </c>
      <c r="AK78" s="4">
        <f t="shared" si="38"/>
        <v>0</v>
      </c>
      <c r="AL78" s="4">
        <f t="shared" si="38"/>
        <v>0</v>
      </c>
      <c r="AM78" s="4">
        <f t="shared" si="38"/>
        <v>0</v>
      </c>
      <c r="AN78" s="4">
        <f t="shared" si="38"/>
        <v>0</v>
      </c>
      <c r="AO78" s="4">
        <f t="shared" si="38"/>
        <v>5</v>
      </c>
      <c r="AP78" s="4">
        <f t="shared" si="38"/>
        <v>0</v>
      </c>
      <c r="AQ78" s="4">
        <f t="shared" si="38"/>
        <v>14</v>
      </c>
      <c r="AR78" s="4">
        <f t="shared" ref="AR78:BW78" si="39">SUBTOTAL(9,AR74:AR77)</f>
        <v>19</v>
      </c>
      <c r="AS78" s="4">
        <f t="shared" si="39"/>
        <v>5</v>
      </c>
      <c r="AT78" s="4">
        <f t="shared" si="39"/>
        <v>1</v>
      </c>
      <c r="AU78" s="4">
        <f t="shared" si="39"/>
        <v>0</v>
      </c>
      <c r="AV78" s="4">
        <f t="shared" si="39"/>
        <v>0</v>
      </c>
      <c r="AW78" s="4">
        <f t="shared" si="39"/>
        <v>0</v>
      </c>
      <c r="AX78" s="4">
        <f t="shared" si="39"/>
        <v>0</v>
      </c>
      <c r="AY78" s="4">
        <f t="shared" si="39"/>
        <v>0</v>
      </c>
      <c r="AZ78" s="4">
        <f t="shared" si="39"/>
        <v>0</v>
      </c>
      <c r="BA78" s="4">
        <f t="shared" si="39"/>
        <v>0</v>
      </c>
      <c r="BB78" s="4">
        <f t="shared" si="39"/>
        <v>5</v>
      </c>
      <c r="BC78" s="4">
        <f t="shared" si="39"/>
        <v>5</v>
      </c>
      <c r="BD78" s="4">
        <f t="shared" si="39"/>
        <v>22</v>
      </c>
      <c r="BE78" s="4">
        <f t="shared" si="39"/>
        <v>5</v>
      </c>
      <c r="BF78" s="4">
        <f t="shared" si="39"/>
        <v>0</v>
      </c>
      <c r="BG78" s="4">
        <f t="shared" si="39"/>
        <v>0</v>
      </c>
      <c r="BH78" s="4">
        <f t="shared" si="39"/>
        <v>0</v>
      </c>
      <c r="BI78" s="4">
        <f t="shared" si="39"/>
        <v>0</v>
      </c>
      <c r="BJ78" s="4">
        <f t="shared" si="39"/>
        <v>0</v>
      </c>
      <c r="BK78" s="4">
        <f t="shared" si="39"/>
        <v>12</v>
      </c>
      <c r="BL78" s="4">
        <f t="shared" si="39"/>
        <v>0</v>
      </c>
      <c r="BM78" s="4">
        <f t="shared" si="39"/>
        <v>10</v>
      </c>
      <c r="BN78" s="4">
        <f t="shared" si="39"/>
        <v>22</v>
      </c>
      <c r="BO78" s="4">
        <f t="shared" si="39"/>
        <v>22</v>
      </c>
      <c r="BP78" s="4">
        <f t="shared" si="39"/>
        <v>0</v>
      </c>
      <c r="BQ78" s="4">
        <f t="shared" si="39"/>
        <v>0</v>
      </c>
      <c r="BR78" s="4">
        <f t="shared" si="39"/>
        <v>0</v>
      </c>
      <c r="BS78" s="4">
        <f t="shared" si="39"/>
        <v>0</v>
      </c>
      <c r="BT78" s="4">
        <f t="shared" si="39"/>
        <v>0</v>
      </c>
      <c r="BU78" s="4">
        <f t="shared" si="39"/>
        <v>0</v>
      </c>
      <c r="BV78" s="4">
        <f t="shared" si="39"/>
        <v>0</v>
      </c>
      <c r="BW78" s="4">
        <f t="shared" si="39"/>
        <v>22</v>
      </c>
      <c r="BX78" s="4">
        <f t="shared" ref="BX78:DC78" si="40">SUBTOTAL(9,BX74:BX77)</f>
        <v>22</v>
      </c>
      <c r="BY78" s="4">
        <f t="shared" si="40"/>
        <v>0</v>
      </c>
      <c r="BZ78" s="4">
        <f t="shared" si="40"/>
        <v>0</v>
      </c>
      <c r="CA78" s="4">
        <f t="shared" si="40"/>
        <v>0</v>
      </c>
      <c r="CB78" s="4">
        <f t="shared" si="40"/>
        <v>0</v>
      </c>
      <c r="CC78" s="4">
        <f t="shared" si="40"/>
        <v>21</v>
      </c>
      <c r="CD78" s="4">
        <f t="shared" si="40"/>
        <v>53</v>
      </c>
      <c r="CE78" s="4">
        <f t="shared" si="40"/>
        <v>0</v>
      </c>
      <c r="CF78" s="4">
        <f t="shared" si="40"/>
        <v>65</v>
      </c>
      <c r="CG78" s="4">
        <f t="shared" si="40"/>
        <v>139</v>
      </c>
      <c r="CH78" s="4">
        <f t="shared" si="40"/>
        <v>64</v>
      </c>
      <c r="CI78" s="4">
        <f t="shared" si="40"/>
        <v>7</v>
      </c>
      <c r="CJ78" s="4">
        <f t="shared" si="40"/>
        <v>19</v>
      </c>
      <c r="CK78" s="4">
        <f t="shared" si="40"/>
        <v>5</v>
      </c>
      <c r="CL78" s="4">
        <f t="shared" si="40"/>
        <v>22</v>
      </c>
      <c r="CM78" s="4">
        <f t="shared" si="40"/>
        <v>22</v>
      </c>
      <c r="CN78" s="4">
        <f t="shared" si="40"/>
        <v>139</v>
      </c>
      <c r="CO78" s="4">
        <f t="shared" si="40"/>
        <v>23</v>
      </c>
      <c r="CP78" s="4">
        <f t="shared" si="40"/>
        <v>63</v>
      </c>
      <c r="CQ78" s="4">
        <f t="shared" si="40"/>
        <v>173</v>
      </c>
      <c r="CR78" s="4">
        <f t="shared" si="40"/>
        <v>32</v>
      </c>
      <c r="CS78" s="4">
        <f t="shared" si="40"/>
        <v>1</v>
      </c>
      <c r="CT78" s="4">
        <f t="shared" si="40"/>
        <v>3</v>
      </c>
      <c r="CU78" s="4">
        <f t="shared" si="40"/>
        <v>22</v>
      </c>
      <c r="CV78" s="4">
        <f t="shared" si="40"/>
        <v>1</v>
      </c>
      <c r="CW78" s="4">
        <f t="shared" si="40"/>
        <v>13</v>
      </c>
      <c r="CX78" s="4">
        <f t="shared" si="40"/>
        <v>40</v>
      </c>
      <c r="CY78" s="4">
        <f t="shared" si="40"/>
        <v>22</v>
      </c>
      <c r="CZ78" s="4">
        <f t="shared" si="40"/>
        <v>22</v>
      </c>
      <c r="DA78" s="4">
        <f t="shared" si="40"/>
        <v>10</v>
      </c>
      <c r="DB78" s="4">
        <f t="shared" si="40"/>
        <v>10</v>
      </c>
      <c r="DC78" s="4">
        <f t="shared" si="40"/>
        <v>3</v>
      </c>
      <c r="DD78" s="4">
        <f t="shared" ref="DD78:DE78" si="41">SUBTOTAL(9,DD74:DD77)</f>
        <v>3</v>
      </c>
      <c r="DE78" s="4">
        <f t="shared" si="41"/>
        <v>4</v>
      </c>
    </row>
    <row r="79" spans="1:109" outlineLevel="2">
      <c r="A79" s="4" t="s">
        <v>564</v>
      </c>
      <c r="B79" s="4" t="s">
        <v>563</v>
      </c>
      <c r="C79" s="4" t="s">
        <v>60</v>
      </c>
      <c r="D79" s="4" t="s">
        <v>195</v>
      </c>
      <c r="E79" s="4" t="s">
        <v>196</v>
      </c>
      <c r="F79" s="4" t="s">
        <v>53</v>
      </c>
      <c r="G79" s="4" t="s">
        <v>196</v>
      </c>
      <c r="H79" s="4" t="s">
        <v>562</v>
      </c>
      <c r="I79" s="4" t="s">
        <v>198</v>
      </c>
      <c r="K79" s="4" t="s">
        <v>561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4">
        <v>0</v>
      </c>
      <c r="AD79" s="4">
        <v>0</v>
      </c>
      <c r="AE79" s="4">
        <v>0</v>
      </c>
      <c r="AF79" s="4">
        <v>0</v>
      </c>
      <c r="AG79" s="4">
        <v>0</v>
      </c>
      <c r="AH79" s="4">
        <v>9</v>
      </c>
      <c r="AI79" s="4">
        <v>2</v>
      </c>
      <c r="AJ79" s="4">
        <v>0</v>
      </c>
      <c r="AK79" s="4">
        <v>0</v>
      </c>
      <c r="AL79" s="4">
        <v>0</v>
      </c>
      <c r="AM79" s="4">
        <v>0</v>
      </c>
      <c r="AN79" s="4">
        <v>0</v>
      </c>
      <c r="AO79" s="4">
        <v>0</v>
      </c>
      <c r="AP79" s="4">
        <v>0</v>
      </c>
      <c r="AQ79" s="4">
        <v>9</v>
      </c>
      <c r="AR79" s="4">
        <v>9</v>
      </c>
      <c r="AS79" s="4">
        <v>0</v>
      </c>
      <c r="AT79" s="4">
        <v>0</v>
      </c>
      <c r="AU79" s="4">
        <v>0</v>
      </c>
      <c r="AV79" s="4">
        <v>0</v>
      </c>
      <c r="AW79" s="4">
        <v>0</v>
      </c>
      <c r="AX79" s="4">
        <v>0</v>
      </c>
      <c r="AY79" s="4">
        <v>0</v>
      </c>
      <c r="AZ79" s="4">
        <v>0</v>
      </c>
      <c r="BA79" s="4">
        <v>0</v>
      </c>
      <c r="BB79" s="4">
        <v>0</v>
      </c>
      <c r="BC79" s="4">
        <v>0</v>
      </c>
      <c r="BD79" s="4">
        <v>0</v>
      </c>
      <c r="BE79" s="4">
        <v>0</v>
      </c>
      <c r="BF79" s="4">
        <v>0</v>
      </c>
      <c r="BG79" s="4">
        <v>0</v>
      </c>
      <c r="BH79" s="4">
        <v>0</v>
      </c>
      <c r="BI79" s="4">
        <v>0</v>
      </c>
      <c r="BJ79" s="4">
        <v>0</v>
      </c>
      <c r="BK79" s="4">
        <v>0</v>
      </c>
      <c r="BL79" s="4">
        <v>0</v>
      </c>
      <c r="BM79" s="4">
        <v>0</v>
      </c>
      <c r="BN79" s="4">
        <v>0</v>
      </c>
      <c r="BO79" s="4">
        <v>0</v>
      </c>
      <c r="BP79" s="4">
        <v>0</v>
      </c>
      <c r="BQ79" s="4">
        <v>0</v>
      </c>
      <c r="BR79" s="4">
        <v>0</v>
      </c>
      <c r="BS79" s="4">
        <v>0</v>
      </c>
      <c r="BT79" s="4">
        <v>0</v>
      </c>
      <c r="BU79" s="4">
        <v>0</v>
      </c>
      <c r="BV79" s="4">
        <v>0</v>
      </c>
      <c r="BW79" s="4">
        <v>0</v>
      </c>
      <c r="BX79" s="4">
        <v>0</v>
      </c>
      <c r="BY79" s="4">
        <v>0</v>
      </c>
      <c r="BZ79" s="4">
        <v>0</v>
      </c>
      <c r="CA79" s="4">
        <v>0</v>
      </c>
      <c r="CB79" s="4">
        <v>0</v>
      </c>
      <c r="CC79" s="4">
        <v>0</v>
      </c>
      <c r="CD79" s="4">
        <v>0</v>
      </c>
      <c r="CE79" s="4">
        <v>0</v>
      </c>
      <c r="CF79" s="4">
        <v>9</v>
      </c>
      <c r="CG79" s="4">
        <v>9</v>
      </c>
      <c r="CH79" s="4">
        <v>0</v>
      </c>
      <c r="CI79" s="4">
        <v>0</v>
      </c>
      <c r="CJ79" s="4">
        <v>9</v>
      </c>
      <c r="CK79" s="4">
        <v>0</v>
      </c>
      <c r="CL79" s="4">
        <v>0</v>
      </c>
      <c r="CM79" s="4">
        <v>0</v>
      </c>
      <c r="CN79" s="4">
        <v>9</v>
      </c>
      <c r="CO79" s="4">
        <v>2</v>
      </c>
      <c r="CP79" s="4">
        <v>0</v>
      </c>
      <c r="CQ79" s="4">
        <v>15</v>
      </c>
      <c r="CR79" s="4">
        <v>0</v>
      </c>
      <c r="CT79" s="4">
        <v>1</v>
      </c>
      <c r="CU79" s="4">
        <v>2</v>
      </c>
      <c r="CV79" s="4">
        <v>1</v>
      </c>
      <c r="CW79" s="4">
        <v>3</v>
      </c>
      <c r="CX79" s="4">
        <v>7</v>
      </c>
      <c r="CY79" s="4">
        <v>2</v>
      </c>
      <c r="CZ79" s="4">
        <v>2</v>
      </c>
      <c r="DA79" s="4">
        <v>2</v>
      </c>
      <c r="DB79" s="4">
        <v>2</v>
      </c>
      <c r="DC79" s="4">
        <v>0</v>
      </c>
      <c r="DD79" s="4">
        <v>0</v>
      </c>
      <c r="DE79" s="4">
        <v>1</v>
      </c>
    </row>
    <row r="80" spans="1:109" outlineLevel="1">
      <c r="D80" s="1" t="s">
        <v>246</v>
      </c>
      <c r="L80" s="4">
        <f t="shared" ref="L80:AQ80" si="42">SUBTOTAL(9,L79:L79)</f>
        <v>0</v>
      </c>
      <c r="M80" s="4">
        <f t="shared" si="42"/>
        <v>0</v>
      </c>
      <c r="N80" s="4">
        <f t="shared" si="42"/>
        <v>0</v>
      </c>
      <c r="O80" s="4">
        <f t="shared" si="42"/>
        <v>0</v>
      </c>
      <c r="P80" s="4">
        <f t="shared" si="42"/>
        <v>0</v>
      </c>
      <c r="Q80" s="4">
        <f t="shared" si="42"/>
        <v>0</v>
      </c>
      <c r="R80" s="4">
        <f t="shared" si="42"/>
        <v>0</v>
      </c>
      <c r="S80" s="4">
        <f t="shared" si="42"/>
        <v>0</v>
      </c>
      <c r="T80" s="4">
        <f t="shared" si="42"/>
        <v>0</v>
      </c>
      <c r="U80" s="4">
        <f t="shared" si="42"/>
        <v>0</v>
      </c>
      <c r="V80" s="4">
        <f t="shared" si="42"/>
        <v>0</v>
      </c>
      <c r="W80" s="4">
        <f t="shared" si="42"/>
        <v>0</v>
      </c>
      <c r="X80" s="4">
        <f t="shared" si="42"/>
        <v>0</v>
      </c>
      <c r="Y80" s="4">
        <f t="shared" si="42"/>
        <v>0</v>
      </c>
      <c r="Z80" s="4">
        <f t="shared" si="42"/>
        <v>0</v>
      </c>
      <c r="AA80" s="4">
        <f t="shared" si="42"/>
        <v>0</v>
      </c>
      <c r="AB80" s="4">
        <f t="shared" si="42"/>
        <v>0</v>
      </c>
      <c r="AC80" s="4">
        <f t="shared" si="42"/>
        <v>0</v>
      </c>
      <c r="AD80" s="4">
        <f t="shared" si="42"/>
        <v>0</v>
      </c>
      <c r="AE80" s="4">
        <f t="shared" si="42"/>
        <v>0</v>
      </c>
      <c r="AF80" s="4">
        <f t="shared" si="42"/>
        <v>0</v>
      </c>
      <c r="AG80" s="4">
        <f t="shared" si="42"/>
        <v>0</v>
      </c>
      <c r="AH80" s="4">
        <f t="shared" si="42"/>
        <v>9</v>
      </c>
      <c r="AI80" s="4">
        <f t="shared" si="42"/>
        <v>2</v>
      </c>
      <c r="AJ80" s="4">
        <f t="shared" si="42"/>
        <v>0</v>
      </c>
      <c r="AK80" s="4">
        <f t="shared" si="42"/>
        <v>0</v>
      </c>
      <c r="AL80" s="4">
        <f t="shared" si="42"/>
        <v>0</v>
      </c>
      <c r="AM80" s="4">
        <f t="shared" si="42"/>
        <v>0</v>
      </c>
      <c r="AN80" s="4">
        <f t="shared" si="42"/>
        <v>0</v>
      </c>
      <c r="AO80" s="4">
        <f t="shared" si="42"/>
        <v>0</v>
      </c>
      <c r="AP80" s="4">
        <f t="shared" si="42"/>
        <v>0</v>
      </c>
      <c r="AQ80" s="4">
        <f t="shared" si="42"/>
        <v>9</v>
      </c>
      <c r="AR80" s="4">
        <f t="shared" ref="AR80:BW80" si="43">SUBTOTAL(9,AR79:AR79)</f>
        <v>9</v>
      </c>
      <c r="AS80" s="4">
        <f t="shared" si="43"/>
        <v>0</v>
      </c>
      <c r="AT80" s="4">
        <f t="shared" si="43"/>
        <v>0</v>
      </c>
      <c r="AU80" s="4">
        <f t="shared" si="43"/>
        <v>0</v>
      </c>
      <c r="AV80" s="4">
        <f t="shared" si="43"/>
        <v>0</v>
      </c>
      <c r="AW80" s="4">
        <f t="shared" si="43"/>
        <v>0</v>
      </c>
      <c r="AX80" s="4">
        <f t="shared" si="43"/>
        <v>0</v>
      </c>
      <c r="AY80" s="4">
        <f t="shared" si="43"/>
        <v>0</v>
      </c>
      <c r="AZ80" s="4">
        <f t="shared" si="43"/>
        <v>0</v>
      </c>
      <c r="BA80" s="4">
        <f t="shared" si="43"/>
        <v>0</v>
      </c>
      <c r="BB80" s="4">
        <f t="shared" si="43"/>
        <v>0</v>
      </c>
      <c r="BC80" s="4">
        <f t="shared" si="43"/>
        <v>0</v>
      </c>
      <c r="BD80" s="4">
        <f t="shared" si="43"/>
        <v>0</v>
      </c>
      <c r="BE80" s="4">
        <f t="shared" si="43"/>
        <v>0</v>
      </c>
      <c r="BF80" s="4">
        <f t="shared" si="43"/>
        <v>0</v>
      </c>
      <c r="BG80" s="4">
        <f t="shared" si="43"/>
        <v>0</v>
      </c>
      <c r="BH80" s="4">
        <f t="shared" si="43"/>
        <v>0</v>
      </c>
      <c r="BI80" s="4">
        <f t="shared" si="43"/>
        <v>0</v>
      </c>
      <c r="BJ80" s="4">
        <f t="shared" si="43"/>
        <v>0</v>
      </c>
      <c r="BK80" s="4">
        <f t="shared" si="43"/>
        <v>0</v>
      </c>
      <c r="BL80" s="4">
        <f t="shared" si="43"/>
        <v>0</v>
      </c>
      <c r="BM80" s="4">
        <f t="shared" si="43"/>
        <v>0</v>
      </c>
      <c r="BN80" s="4">
        <f t="shared" si="43"/>
        <v>0</v>
      </c>
      <c r="BO80" s="4">
        <f t="shared" si="43"/>
        <v>0</v>
      </c>
      <c r="BP80" s="4">
        <f t="shared" si="43"/>
        <v>0</v>
      </c>
      <c r="BQ80" s="4">
        <f t="shared" si="43"/>
        <v>0</v>
      </c>
      <c r="BR80" s="4">
        <f t="shared" si="43"/>
        <v>0</v>
      </c>
      <c r="BS80" s="4">
        <f t="shared" si="43"/>
        <v>0</v>
      </c>
      <c r="BT80" s="4">
        <f t="shared" si="43"/>
        <v>0</v>
      </c>
      <c r="BU80" s="4">
        <f t="shared" si="43"/>
        <v>0</v>
      </c>
      <c r="BV80" s="4">
        <f t="shared" si="43"/>
        <v>0</v>
      </c>
      <c r="BW80" s="4">
        <f t="shared" si="43"/>
        <v>0</v>
      </c>
      <c r="BX80" s="4">
        <f t="shared" ref="BX80:DC80" si="44">SUBTOTAL(9,BX79:BX79)</f>
        <v>0</v>
      </c>
      <c r="BY80" s="4">
        <f t="shared" si="44"/>
        <v>0</v>
      </c>
      <c r="BZ80" s="4">
        <f t="shared" si="44"/>
        <v>0</v>
      </c>
      <c r="CA80" s="4">
        <f t="shared" si="44"/>
        <v>0</v>
      </c>
      <c r="CB80" s="4">
        <f t="shared" si="44"/>
        <v>0</v>
      </c>
      <c r="CC80" s="4">
        <f t="shared" si="44"/>
        <v>0</v>
      </c>
      <c r="CD80" s="4">
        <f t="shared" si="44"/>
        <v>0</v>
      </c>
      <c r="CE80" s="4">
        <f t="shared" si="44"/>
        <v>0</v>
      </c>
      <c r="CF80" s="4">
        <f t="shared" si="44"/>
        <v>9</v>
      </c>
      <c r="CG80" s="4">
        <f t="shared" si="44"/>
        <v>9</v>
      </c>
      <c r="CH80" s="4">
        <f t="shared" si="44"/>
        <v>0</v>
      </c>
      <c r="CI80" s="4">
        <f t="shared" si="44"/>
        <v>0</v>
      </c>
      <c r="CJ80" s="4">
        <f t="shared" si="44"/>
        <v>9</v>
      </c>
      <c r="CK80" s="4">
        <f t="shared" si="44"/>
        <v>0</v>
      </c>
      <c r="CL80" s="4">
        <f t="shared" si="44"/>
        <v>0</v>
      </c>
      <c r="CM80" s="4">
        <f t="shared" si="44"/>
        <v>0</v>
      </c>
      <c r="CN80" s="4">
        <f t="shared" si="44"/>
        <v>9</v>
      </c>
      <c r="CO80" s="4">
        <f t="shared" si="44"/>
        <v>2</v>
      </c>
      <c r="CP80" s="4">
        <f t="shared" si="44"/>
        <v>0</v>
      </c>
      <c r="CQ80" s="4">
        <f t="shared" si="44"/>
        <v>15</v>
      </c>
      <c r="CR80" s="4">
        <f t="shared" si="44"/>
        <v>0</v>
      </c>
      <c r="CS80" s="4">
        <f t="shared" si="44"/>
        <v>0</v>
      </c>
      <c r="CT80" s="4">
        <f t="shared" si="44"/>
        <v>1</v>
      </c>
      <c r="CU80" s="4">
        <f t="shared" si="44"/>
        <v>2</v>
      </c>
      <c r="CV80" s="4">
        <f t="shared" si="44"/>
        <v>1</v>
      </c>
      <c r="CW80" s="4">
        <f t="shared" si="44"/>
        <v>3</v>
      </c>
      <c r="CX80" s="4">
        <f t="shared" si="44"/>
        <v>7</v>
      </c>
      <c r="CY80" s="4">
        <f t="shared" si="44"/>
        <v>2</v>
      </c>
      <c r="CZ80" s="4">
        <f t="shared" si="44"/>
        <v>2</v>
      </c>
      <c r="DA80" s="4">
        <f t="shared" si="44"/>
        <v>2</v>
      </c>
      <c r="DB80" s="4">
        <f t="shared" si="44"/>
        <v>2</v>
      </c>
      <c r="DC80" s="4">
        <f t="shared" si="44"/>
        <v>0</v>
      </c>
      <c r="DD80" s="4">
        <f t="shared" ref="DD80:DE80" si="45">SUBTOTAL(9,DD79:DD79)</f>
        <v>0</v>
      </c>
      <c r="DE80" s="4">
        <f t="shared" si="45"/>
        <v>1</v>
      </c>
    </row>
    <row r="81" spans="1:109" s="5" customFormat="1">
      <c r="A81" s="6"/>
      <c r="B81" s="6"/>
      <c r="C81" s="6"/>
      <c r="D81" s="10" t="s">
        <v>560</v>
      </c>
      <c r="E81" s="6"/>
      <c r="F81" s="6"/>
      <c r="G81" s="6"/>
      <c r="H81" s="6"/>
      <c r="I81" s="6"/>
      <c r="J81" s="6"/>
      <c r="K81" s="6"/>
      <c r="L81" s="6">
        <f t="shared" ref="L81:AQ81" si="46">SUBTOTAL(9,L72:L79)</f>
        <v>64</v>
      </c>
      <c r="M81" s="6">
        <f t="shared" si="46"/>
        <v>9</v>
      </c>
      <c r="N81" s="6">
        <f t="shared" si="46"/>
        <v>0</v>
      </c>
      <c r="O81" s="6">
        <f t="shared" si="46"/>
        <v>0</v>
      </c>
      <c r="P81" s="6">
        <f t="shared" si="46"/>
        <v>0</v>
      </c>
      <c r="Q81" s="6">
        <f t="shared" si="46"/>
        <v>0</v>
      </c>
      <c r="R81" s="6">
        <f t="shared" si="46"/>
        <v>21</v>
      </c>
      <c r="S81" s="6">
        <f t="shared" si="46"/>
        <v>35</v>
      </c>
      <c r="T81" s="6">
        <f t="shared" si="46"/>
        <v>0</v>
      </c>
      <c r="U81" s="6">
        <f t="shared" si="46"/>
        <v>8</v>
      </c>
      <c r="V81" s="6">
        <f t="shared" si="46"/>
        <v>64</v>
      </c>
      <c r="W81" s="6">
        <f t="shared" si="46"/>
        <v>7</v>
      </c>
      <c r="X81" s="6">
        <f t="shared" si="46"/>
        <v>4</v>
      </c>
      <c r="Y81" s="6">
        <f t="shared" si="46"/>
        <v>0</v>
      </c>
      <c r="Z81" s="6">
        <f t="shared" si="46"/>
        <v>0</v>
      </c>
      <c r="AA81" s="6">
        <f t="shared" si="46"/>
        <v>0</v>
      </c>
      <c r="AB81" s="6">
        <f t="shared" si="46"/>
        <v>0</v>
      </c>
      <c r="AC81" s="6">
        <f t="shared" si="46"/>
        <v>0</v>
      </c>
      <c r="AD81" s="6">
        <f t="shared" si="46"/>
        <v>1</v>
      </c>
      <c r="AE81" s="6">
        <f t="shared" si="46"/>
        <v>0</v>
      </c>
      <c r="AF81" s="6">
        <f t="shared" si="46"/>
        <v>6</v>
      </c>
      <c r="AG81" s="6">
        <f t="shared" si="46"/>
        <v>7</v>
      </c>
      <c r="AH81" s="6">
        <f t="shared" si="46"/>
        <v>56</v>
      </c>
      <c r="AI81" s="6">
        <f t="shared" si="46"/>
        <v>13</v>
      </c>
      <c r="AJ81" s="6">
        <f t="shared" si="46"/>
        <v>0</v>
      </c>
      <c r="AK81" s="6">
        <f t="shared" si="46"/>
        <v>0</v>
      </c>
      <c r="AL81" s="6">
        <f t="shared" si="46"/>
        <v>0</v>
      </c>
      <c r="AM81" s="6">
        <f t="shared" si="46"/>
        <v>2</v>
      </c>
      <c r="AN81" s="6">
        <f t="shared" si="46"/>
        <v>0</v>
      </c>
      <c r="AO81" s="6">
        <f t="shared" si="46"/>
        <v>15</v>
      </c>
      <c r="AP81" s="6">
        <f t="shared" si="46"/>
        <v>0</v>
      </c>
      <c r="AQ81" s="6">
        <f t="shared" si="46"/>
        <v>39</v>
      </c>
      <c r="AR81" s="6">
        <f t="shared" ref="AR81:BW81" si="47">SUBTOTAL(9,AR72:AR79)</f>
        <v>56</v>
      </c>
      <c r="AS81" s="6">
        <f t="shared" si="47"/>
        <v>5</v>
      </c>
      <c r="AT81" s="6">
        <f t="shared" si="47"/>
        <v>1</v>
      </c>
      <c r="AU81" s="6">
        <f t="shared" si="47"/>
        <v>0</v>
      </c>
      <c r="AV81" s="6">
        <f t="shared" si="47"/>
        <v>0</v>
      </c>
      <c r="AW81" s="6">
        <f t="shared" si="47"/>
        <v>0</v>
      </c>
      <c r="AX81" s="6">
        <f t="shared" si="47"/>
        <v>0</v>
      </c>
      <c r="AY81" s="6">
        <f t="shared" si="47"/>
        <v>0</v>
      </c>
      <c r="AZ81" s="6">
        <f t="shared" si="47"/>
        <v>0</v>
      </c>
      <c r="BA81" s="6">
        <f t="shared" si="47"/>
        <v>0</v>
      </c>
      <c r="BB81" s="6">
        <f t="shared" si="47"/>
        <v>5</v>
      </c>
      <c r="BC81" s="6">
        <f t="shared" si="47"/>
        <v>5</v>
      </c>
      <c r="BD81" s="6">
        <f t="shared" si="47"/>
        <v>22</v>
      </c>
      <c r="BE81" s="6">
        <f t="shared" si="47"/>
        <v>5</v>
      </c>
      <c r="BF81" s="6">
        <f t="shared" si="47"/>
        <v>0</v>
      </c>
      <c r="BG81" s="6">
        <f t="shared" si="47"/>
        <v>0</v>
      </c>
      <c r="BH81" s="6">
        <f t="shared" si="47"/>
        <v>0</v>
      </c>
      <c r="BI81" s="6">
        <f t="shared" si="47"/>
        <v>0</v>
      </c>
      <c r="BJ81" s="6">
        <f t="shared" si="47"/>
        <v>0</v>
      </c>
      <c r="BK81" s="6">
        <f t="shared" si="47"/>
        <v>12</v>
      </c>
      <c r="BL81" s="6">
        <f t="shared" si="47"/>
        <v>0</v>
      </c>
      <c r="BM81" s="6">
        <f t="shared" si="47"/>
        <v>10</v>
      </c>
      <c r="BN81" s="6">
        <f t="shared" si="47"/>
        <v>22</v>
      </c>
      <c r="BO81" s="6">
        <f t="shared" si="47"/>
        <v>22</v>
      </c>
      <c r="BP81" s="6">
        <f t="shared" si="47"/>
        <v>0</v>
      </c>
      <c r="BQ81" s="6">
        <f t="shared" si="47"/>
        <v>0</v>
      </c>
      <c r="BR81" s="6">
        <f t="shared" si="47"/>
        <v>0</v>
      </c>
      <c r="BS81" s="6">
        <f t="shared" si="47"/>
        <v>0</v>
      </c>
      <c r="BT81" s="6">
        <f t="shared" si="47"/>
        <v>0</v>
      </c>
      <c r="BU81" s="6">
        <f t="shared" si="47"/>
        <v>0</v>
      </c>
      <c r="BV81" s="6">
        <f t="shared" si="47"/>
        <v>0</v>
      </c>
      <c r="BW81" s="6">
        <f t="shared" si="47"/>
        <v>22</v>
      </c>
      <c r="BX81" s="6">
        <f t="shared" ref="BX81:DE81" si="48">SUBTOTAL(9,BX72:BX79)</f>
        <v>22</v>
      </c>
      <c r="BY81" s="6">
        <f t="shared" si="48"/>
        <v>0</v>
      </c>
      <c r="BZ81" s="6">
        <f t="shared" si="48"/>
        <v>0</v>
      </c>
      <c r="CA81" s="6">
        <f t="shared" si="48"/>
        <v>0</v>
      </c>
      <c r="CB81" s="6">
        <f t="shared" si="48"/>
        <v>2</v>
      </c>
      <c r="CC81" s="6">
        <f t="shared" si="48"/>
        <v>21</v>
      </c>
      <c r="CD81" s="6">
        <f t="shared" si="48"/>
        <v>63</v>
      </c>
      <c r="CE81" s="6">
        <f t="shared" si="48"/>
        <v>0</v>
      </c>
      <c r="CF81" s="6">
        <f t="shared" si="48"/>
        <v>90</v>
      </c>
      <c r="CG81" s="6">
        <f t="shared" si="48"/>
        <v>176</v>
      </c>
      <c r="CH81" s="6">
        <f t="shared" si="48"/>
        <v>64</v>
      </c>
      <c r="CI81" s="6">
        <f t="shared" si="48"/>
        <v>7</v>
      </c>
      <c r="CJ81" s="6">
        <f t="shared" si="48"/>
        <v>56</v>
      </c>
      <c r="CK81" s="6">
        <f t="shared" si="48"/>
        <v>5</v>
      </c>
      <c r="CL81" s="6">
        <f t="shared" si="48"/>
        <v>22</v>
      </c>
      <c r="CM81" s="6">
        <f t="shared" si="48"/>
        <v>22</v>
      </c>
      <c r="CN81" s="6">
        <f t="shared" si="48"/>
        <v>176</v>
      </c>
      <c r="CO81" s="6">
        <f t="shared" si="48"/>
        <v>28</v>
      </c>
      <c r="CP81" s="6">
        <f t="shared" si="48"/>
        <v>91</v>
      </c>
      <c r="CQ81" s="6">
        <f t="shared" si="48"/>
        <v>209</v>
      </c>
      <c r="CR81" s="6">
        <f t="shared" si="48"/>
        <v>32</v>
      </c>
      <c r="CS81" s="6">
        <f t="shared" si="48"/>
        <v>1</v>
      </c>
      <c r="CT81" s="6">
        <f t="shared" si="48"/>
        <v>5</v>
      </c>
      <c r="CU81" s="6">
        <f t="shared" si="48"/>
        <v>27</v>
      </c>
      <c r="CV81" s="6">
        <f t="shared" si="48"/>
        <v>5</v>
      </c>
      <c r="CW81" s="6">
        <f t="shared" si="48"/>
        <v>25</v>
      </c>
      <c r="CX81" s="6">
        <f t="shared" si="48"/>
        <v>63</v>
      </c>
      <c r="CY81" s="6">
        <f t="shared" si="48"/>
        <v>36</v>
      </c>
      <c r="CZ81" s="6">
        <f t="shared" si="48"/>
        <v>36</v>
      </c>
      <c r="DA81" s="6">
        <f t="shared" si="48"/>
        <v>12</v>
      </c>
      <c r="DB81" s="6">
        <f t="shared" si="48"/>
        <v>12</v>
      </c>
      <c r="DC81" s="6">
        <f t="shared" si="48"/>
        <v>3</v>
      </c>
      <c r="DD81" s="6">
        <f t="shared" si="48"/>
        <v>3</v>
      </c>
      <c r="DE81" s="6">
        <f t="shared" si="48"/>
        <v>6</v>
      </c>
    </row>
    <row r="82" spans="1:109" s="7" customFormat="1">
      <c r="A82" s="8"/>
      <c r="B82" s="8"/>
      <c r="C82" s="8"/>
      <c r="D82" s="9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</row>
    <row r="83" spans="1:109" s="5" customFormat="1">
      <c r="A83" s="6"/>
      <c r="B83" s="6"/>
      <c r="C83" s="6"/>
      <c r="D83" s="6" t="s">
        <v>559</v>
      </c>
      <c r="E83" s="6"/>
      <c r="F83" s="6"/>
      <c r="G83" s="6"/>
      <c r="H83" s="6"/>
      <c r="I83" s="6"/>
      <c r="J83" s="6"/>
      <c r="K83" s="6"/>
      <c r="L83" s="6">
        <f t="shared" ref="L83:AQ83" si="49">SUM(L81,L71,L55)</f>
        <v>358</v>
      </c>
      <c r="M83" s="6">
        <f t="shared" si="49"/>
        <v>45</v>
      </c>
      <c r="N83" s="6">
        <f t="shared" si="49"/>
        <v>4</v>
      </c>
      <c r="O83" s="6">
        <f t="shared" si="49"/>
        <v>2</v>
      </c>
      <c r="P83" s="6">
        <f t="shared" si="49"/>
        <v>7</v>
      </c>
      <c r="Q83" s="6">
        <f t="shared" si="49"/>
        <v>1</v>
      </c>
      <c r="R83" s="6">
        <f t="shared" si="49"/>
        <v>140</v>
      </c>
      <c r="S83" s="6">
        <f t="shared" si="49"/>
        <v>121</v>
      </c>
      <c r="T83" s="6">
        <f t="shared" si="49"/>
        <v>4</v>
      </c>
      <c r="U83" s="6">
        <f t="shared" si="49"/>
        <v>79</v>
      </c>
      <c r="V83" s="6">
        <f t="shared" si="49"/>
        <v>358</v>
      </c>
      <c r="W83" s="6">
        <f t="shared" si="49"/>
        <v>395</v>
      </c>
      <c r="X83" s="6">
        <f t="shared" si="49"/>
        <v>57</v>
      </c>
      <c r="Y83" s="6">
        <f t="shared" si="49"/>
        <v>3</v>
      </c>
      <c r="Z83" s="6">
        <f t="shared" si="49"/>
        <v>4</v>
      </c>
      <c r="AA83" s="6">
        <f t="shared" si="49"/>
        <v>17</v>
      </c>
      <c r="AB83" s="6">
        <f t="shared" si="49"/>
        <v>15</v>
      </c>
      <c r="AC83" s="6">
        <f t="shared" si="49"/>
        <v>47</v>
      </c>
      <c r="AD83" s="6">
        <f t="shared" si="49"/>
        <v>172</v>
      </c>
      <c r="AE83" s="6">
        <f t="shared" si="49"/>
        <v>0</v>
      </c>
      <c r="AF83" s="6">
        <f t="shared" si="49"/>
        <v>137</v>
      </c>
      <c r="AG83" s="6">
        <f t="shared" si="49"/>
        <v>395</v>
      </c>
      <c r="AH83" s="6">
        <f t="shared" si="49"/>
        <v>1543</v>
      </c>
      <c r="AI83" s="6">
        <f t="shared" si="49"/>
        <v>194</v>
      </c>
      <c r="AJ83" s="6">
        <f t="shared" si="49"/>
        <v>5</v>
      </c>
      <c r="AK83" s="6">
        <f t="shared" si="49"/>
        <v>6</v>
      </c>
      <c r="AL83" s="6">
        <f t="shared" si="49"/>
        <v>108</v>
      </c>
      <c r="AM83" s="6">
        <f t="shared" si="49"/>
        <v>30</v>
      </c>
      <c r="AN83" s="6">
        <f t="shared" si="49"/>
        <v>67</v>
      </c>
      <c r="AO83" s="6">
        <f t="shared" si="49"/>
        <v>882</v>
      </c>
      <c r="AP83" s="6">
        <f t="shared" si="49"/>
        <v>0</v>
      </c>
      <c r="AQ83" s="6">
        <f t="shared" si="49"/>
        <v>435</v>
      </c>
      <c r="AR83" s="6">
        <f t="shared" ref="AR83:BW83" si="50">SUM(AR81,AR71,AR55)</f>
        <v>1533</v>
      </c>
      <c r="AS83" s="6">
        <f t="shared" si="50"/>
        <v>5</v>
      </c>
      <c r="AT83" s="6">
        <f t="shared" si="50"/>
        <v>1</v>
      </c>
      <c r="AU83" s="6">
        <f t="shared" si="50"/>
        <v>0</v>
      </c>
      <c r="AV83" s="6">
        <f t="shared" si="50"/>
        <v>0</v>
      </c>
      <c r="AW83" s="6">
        <f t="shared" si="50"/>
        <v>0</v>
      </c>
      <c r="AX83" s="6">
        <f t="shared" si="50"/>
        <v>0</v>
      </c>
      <c r="AY83" s="6">
        <f t="shared" si="50"/>
        <v>0</v>
      </c>
      <c r="AZ83" s="6">
        <f t="shared" si="50"/>
        <v>0</v>
      </c>
      <c r="BA83" s="6">
        <f t="shared" si="50"/>
        <v>0</v>
      </c>
      <c r="BB83" s="6">
        <f t="shared" si="50"/>
        <v>5</v>
      </c>
      <c r="BC83" s="6">
        <f t="shared" si="50"/>
        <v>5</v>
      </c>
      <c r="BD83" s="6">
        <f t="shared" si="50"/>
        <v>781</v>
      </c>
      <c r="BE83" s="6">
        <f t="shared" si="50"/>
        <v>76</v>
      </c>
      <c r="BF83" s="6">
        <f t="shared" si="50"/>
        <v>1</v>
      </c>
      <c r="BG83" s="6">
        <f t="shared" si="50"/>
        <v>1</v>
      </c>
      <c r="BH83" s="6">
        <f t="shared" si="50"/>
        <v>9</v>
      </c>
      <c r="BI83" s="6">
        <f t="shared" si="50"/>
        <v>1</v>
      </c>
      <c r="BJ83" s="6">
        <f t="shared" si="50"/>
        <v>30</v>
      </c>
      <c r="BK83" s="6">
        <f t="shared" si="50"/>
        <v>664</v>
      </c>
      <c r="BL83" s="6">
        <f t="shared" si="50"/>
        <v>0</v>
      </c>
      <c r="BM83" s="6">
        <f t="shared" si="50"/>
        <v>74</v>
      </c>
      <c r="BN83" s="6">
        <f t="shared" si="50"/>
        <v>780</v>
      </c>
      <c r="BO83" s="6">
        <f t="shared" si="50"/>
        <v>192</v>
      </c>
      <c r="BP83" s="6">
        <f t="shared" si="50"/>
        <v>4</v>
      </c>
      <c r="BQ83" s="6">
        <f t="shared" si="50"/>
        <v>0</v>
      </c>
      <c r="BR83" s="6">
        <f t="shared" si="50"/>
        <v>62</v>
      </c>
      <c r="BS83" s="6">
        <f t="shared" si="50"/>
        <v>5</v>
      </c>
      <c r="BT83" s="6">
        <f t="shared" si="50"/>
        <v>14</v>
      </c>
      <c r="BU83" s="6">
        <f t="shared" si="50"/>
        <v>13</v>
      </c>
      <c r="BV83" s="6">
        <f t="shared" si="50"/>
        <v>0</v>
      </c>
      <c r="BW83" s="6">
        <f t="shared" si="50"/>
        <v>94</v>
      </c>
      <c r="BX83" s="6">
        <f t="shared" ref="BX83:DE83" si="51">SUM(BX81,BX71,BX55)</f>
        <v>192</v>
      </c>
      <c r="BY83" s="6">
        <f t="shared" si="51"/>
        <v>17</v>
      </c>
      <c r="BZ83" s="6">
        <f t="shared" si="51"/>
        <v>13</v>
      </c>
      <c r="CA83" s="6">
        <f t="shared" si="51"/>
        <v>203</v>
      </c>
      <c r="CB83" s="6">
        <f t="shared" si="51"/>
        <v>52</v>
      </c>
      <c r="CC83" s="6">
        <f t="shared" si="51"/>
        <v>298</v>
      </c>
      <c r="CD83" s="6">
        <f t="shared" si="51"/>
        <v>1852</v>
      </c>
      <c r="CE83" s="6">
        <f t="shared" si="51"/>
        <v>4</v>
      </c>
      <c r="CF83" s="6">
        <f t="shared" si="51"/>
        <v>824</v>
      </c>
      <c r="CG83" s="6">
        <f t="shared" si="51"/>
        <v>3263</v>
      </c>
      <c r="CH83" s="6">
        <f t="shared" si="51"/>
        <v>358</v>
      </c>
      <c r="CI83" s="6">
        <f t="shared" si="51"/>
        <v>395</v>
      </c>
      <c r="CJ83" s="6">
        <f t="shared" si="51"/>
        <v>1543</v>
      </c>
      <c r="CK83" s="6">
        <f t="shared" si="51"/>
        <v>5</v>
      </c>
      <c r="CL83" s="6">
        <f t="shared" si="51"/>
        <v>781</v>
      </c>
      <c r="CM83" s="6">
        <f t="shared" si="51"/>
        <v>192</v>
      </c>
      <c r="CN83" s="6">
        <f t="shared" si="51"/>
        <v>3274</v>
      </c>
      <c r="CO83" s="6">
        <f t="shared" si="51"/>
        <v>368</v>
      </c>
      <c r="CP83" s="6">
        <f t="shared" si="51"/>
        <v>1720</v>
      </c>
      <c r="CQ83" s="6">
        <f t="shared" si="51"/>
        <v>1745</v>
      </c>
      <c r="CR83" s="6">
        <f t="shared" si="51"/>
        <v>286</v>
      </c>
      <c r="CS83" s="6">
        <f t="shared" si="51"/>
        <v>5</v>
      </c>
      <c r="CT83" s="6">
        <f t="shared" si="51"/>
        <v>51</v>
      </c>
      <c r="CU83" s="6">
        <f t="shared" si="51"/>
        <v>363</v>
      </c>
      <c r="CV83" s="6">
        <f t="shared" si="51"/>
        <v>360</v>
      </c>
      <c r="CW83" s="6">
        <f t="shared" si="51"/>
        <v>234</v>
      </c>
      <c r="CX83" s="6">
        <f t="shared" si="51"/>
        <v>1013</v>
      </c>
      <c r="CY83" s="6">
        <f t="shared" si="51"/>
        <v>411</v>
      </c>
      <c r="CZ83" s="6">
        <f t="shared" si="51"/>
        <v>370</v>
      </c>
      <c r="DA83" s="6">
        <f t="shared" si="51"/>
        <v>258</v>
      </c>
      <c r="DB83" s="6">
        <f t="shared" si="51"/>
        <v>234</v>
      </c>
      <c r="DC83" s="6">
        <f t="shared" si="51"/>
        <v>78</v>
      </c>
      <c r="DD83" s="6">
        <f t="shared" si="51"/>
        <v>70</v>
      </c>
      <c r="DE83" s="6">
        <f t="shared" si="51"/>
        <v>56</v>
      </c>
    </row>
    <row r="85" spans="1:109">
      <c r="D85" s="4" t="s">
        <v>739</v>
      </c>
      <c r="L85" s="4">
        <f>SUM(L18,L58,L73)</f>
        <v>16</v>
      </c>
      <c r="M85" s="4">
        <f t="shared" ref="M85:BX85" si="52">SUM(M18,M58,M73)</f>
        <v>3</v>
      </c>
      <c r="N85" s="4">
        <f t="shared" si="52"/>
        <v>1</v>
      </c>
      <c r="O85" s="4">
        <f t="shared" si="52"/>
        <v>0</v>
      </c>
      <c r="P85" s="4">
        <f t="shared" si="52"/>
        <v>0</v>
      </c>
      <c r="Q85" s="4">
        <f t="shared" si="52"/>
        <v>0</v>
      </c>
      <c r="R85" s="4">
        <f t="shared" si="52"/>
        <v>3</v>
      </c>
      <c r="S85" s="4">
        <f t="shared" si="52"/>
        <v>7</v>
      </c>
      <c r="T85" s="4">
        <f t="shared" si="52"/>
        <v>0</v>
      </c>
      <c r="U85" s="4">
        <f t="shared" si="52"/>
        <v>5</v>
      </c>
      <c r="V85" s="4">
        <f t="shared" si="52"/>
        <v>16</v>
      </c>
      <c r="W85" s="4">
        <f t="shared" si="52"/>
        <v>83</v>
      </c>
      <c r="X85" s="4">
        <f t="shared" si="52"/>
        <v>12</v>
      </c>
      <c r="Y85" s="4">
        <f t="shared" si="52"/>
        <v>1</v>
      </c>
      <c r="Z85" s="4">
        <f t="shared" si="52"/>
        <v>1</v>
      </c>
      <c r="AA85" s="4">
        <f t="shared" si="52"/>
        <v>1</v>
      </c>
      <c r="AB85" s="4">
        <f t="shared" si="52"/>
        <v>1</v>
      </c>
      <c r="AC85" s="4">
        <f t="shared" si="52"/>
        <v>6</v>
      </c>
      <c r="AD85" s="4">
        <f t="shared" si="52"/>
        <v>26</v>
      </c>
      <c r="AE85" s="4">
        <f t="shared" si="52"/>
        <v>0</v>
      </c>
      <c r="AF85" s="4">
        <f t="shared" si="52"/>
        <v>47</v>
      </c>
      <c r="AG85" s="4">
        <f t="shared" si="52"/>
        <v>83</v>
      </c>
      <c r="AH85" s="4">
        <f t="shared" si="52"/>
        <v>211</v>
      </c>
      <c r="AI85" s="4">
        <f t="shared" si="52"/>
        <v>34</v>
      </c>
      <c r="AJ85" s="4">
        <f t="shared" si="52"/>
        <v>2</v>
      </c>
      <c r="AK85" s="4">
        <f t="shared" si="52"/>
        <v>0</v>
      </c>
      <c r="AL85" s="4">
        <f t="shared" si="52"/>
        <v>5</v>
      </c>
      <c r="AM85" s="4">
        <f t="shared" si="52"/>
        <v>2</v>
      </c>
      <c r="AN85" s="4">
        <f t="shared" si="52"/>
        <v>2</v>
      </c>
      <c r="AO85" s="4">
        <f t="shared" si="52"/>
        <v>123</v>
      </c>
      <c r="AP85" s="4">
        <f t="shared" si="52"/>
        <v>0</v>
      </c>
      <c r="AQ85" s="4">
        <f t="shared" si="52"/>
        <v>77</v>
      </c>
      <c r="AR85" s="4">
        <f t="shared" si="52"/>
        <v>211</v>
      </c>
      <c r="AS85" s="4">
        <f t="shared" si="52"/>
        <v>0</v>
      </c>
      <c r="AT85" s="4">
        <f t="shared" si="52"/>
        <v>0</v>
      </c>
      <c r="AU85" s="4">
        <f t="shared" si="52"/>
        <v>0</v>
      </c>
      <c r="AV85" s="4">
        <f t="shared" si="52"/>
        <v>0</v>
      </c>
      <c r="AW85" s="4">
        <f t="shared" si="52"/>
        <v>0</v>
      </c>
      <c r="AX85" s="4">
        <f t="shared" si="52"/>
        <v>0</v>
      </c>
      <c r="AY85" s="4">
        <f t="shared" si="52"/>
        <v>0</v>
      </c>
      <c r="AZ85" s="4">
        <f t="shared" si="52"/>
        <v>0</v>
      </c>
      <c r="BA85" s="4">
        <f t="shared" si="52"/>
        <v>0</v>
      </c>
      <c r="BB85" s="4">
        <f t="shared" si="52"/>
        <v>0</v>
      </c>
      <c r="BC85" s="4">
        <f t="shared" si="52"/>
        <v>0</v>
      </c>
      <c r="BD85" s="4">
        <f t="shared" si="52"/>
        <v>55</v>
      </c>
      <c r="BE85" s="4">
        <f t="shared" si="52"/>
        <v>8</v>
      </c>
      <c r="BF85" s="4">
        <f t="shared" si="52"/>
        <v>1</v>
      </c>
      <c r="BG85" s="4">
        <f t="shared" si="52"/>
        <v>0</v>
      </c>
      <c r="BH85" s="4">
        <f t="shared" si="52"/>
        <v>0</v>
      </c>
      <c r="BI85" s="4">
        <f t="shared" si="52"/>
        <v>0</v>
      </c>
      <c r="BJ85" s="4">
        <f t="shared" si="52"/>
        <v>4</v>
      </c>
      <c r="BK85" s="4">
        <f t="shared" si="52"/>
        <v>48</v>
      </c>
      <c r="BL85" s="4">
        <f t="shared" si="52"/>
        <v>0</v>
      </c>
      <c r="BM85" s="4">
        <f t="shared" si="52"/>
        <v>1</v>
      </c>
      <c r="BN85" s="4">
        <f t="shared" si="52"/>
        <v>54</v>
      </c>
      <c r="BO85" s="4">
        <f t="shared" si="52"/>
        <v>11</v>
      </c>
      <c r="BP85" s="4">
        <f t="shared" si="52"/>
        <v>0</v>
      </c>
      <c r="BQ85" s="4">
        <f t="shared" si="52"/>
        <v>0</v>
      </c>
      <c r="BR85" s="4">
        <f t="shared" si="52"/>
        <v>5</v>
      </c>
      <c r="BS85" s="4">
        <f t="shared" si="52"/>
        <v>0</v>
      </c>
      <c r="BT85" s="4">
        <f t="shared" si="52"/>
        <v>0</v>
      </c>
      <c r="BU85" s="4">
        <f t="shared" si="52"/>
        <v>3</v>
      </c>
      <c r="BV85" s="4">
        <f t="shared" si="52"/>
        <v>0</v>
      </c>
      <c r="BW85" s="4">
        <f t="shared" si="52"/>
        <v>3</v>
      </c>
      <c r="BX85" s="4">
        <f t="shared" si="52"/>
        <v>11</v>
      </c>
      <c r="BY85" s="4">
        <f t="shared" ref="BY85:DE85" si="53">SUM(BY18,BY58,BY73)</f>
        <v>5</v>
      </c>
      <c r="BZ85" s="4">
        <f t="shared" si="53"/>
        <v>1</v>
      </c>
      <c r="CA85" s="4">
        <f t="shared" si="53"/>
        <v>11</v>
      </c>
      <c r="CB85" s="4">
        <f t="shared" si="53"/>
        <v>3</v>
      </c>
      <c r="CC85" s="4">
        <f t="shared" si="53"/>
        <v>15</v>
      </c>
      <c r="CD85" s="4">
        <f t="shared" si="53"/>
        <v>207</v>
      </c>
      <c r="CE85" s="4">
        <f t="shared" si="53"/>
        <v>0</v>
      </c>
      <c r="CF85" s="4">
        <f t="shared" si="53"/>
        <v>133</v>
      </c>
      <c r="CG85" s="4">
        <f t="shared" si="53"/>
        <v>375</v>
      </c>
      <c r="CH85" s="4">
        <f t="shared" si="53"/>
        <v>16</v>
      </c>
      <c r="CI85" s="4">
        <f t="shared" si="53"/>
        <v>83</v>
      </c>
      <c r="CJ85" s="4">
        <f t="shared" si="53"/>
        <v>211</v>
      </c>
      <c r="CK85" s="4">
        <f t="shared" si="53"/>
        <v>0</v>
      </c>
      <c r="CL85" s="4">
        <f t="shared" si="53"/>
        <v>55</v>
      </c>
      <c r="CM85" s="4">
        <f t="shared" si="53"/>
        <v>11</v>
      </c>
      <c r="CN85" s="4">
        <f t="shared" si="53"/>
        <v>376</v>
      </c>
      <c r="CO85" s="4">
        <f t="shared" si="53"/>
        <v>53</v>
      </c>
      <c r="CP85" s="4">
        <f t="shared" si="53"/>
        <v>346</v>
      </c>
      <c r="CQ85" s="4">
        <f t="shared" si="53"/>
        <v>267</v>
      </c>
      <c r="CR85" s="4">
        <f t="shared" si="53"/>
        <v>25</v>
      </c>
      <c r="CS85" s="4">
        <f t="shared" si="53"/>
        <v>1</v>
      </c>
      <c r="CT85" s="4">
        <f t="shared" si="53"/>
        <v>7</v>
      </c>
      <c r="CU85" s="4">
        <f t="shared" si="53"/>
        <v>52</v>
      </c>
      <c r="CV85" s="4">
        <f t="shared" si="53"/>
        <v>48</v>
      </c>
      <c r="CW85" s="4">
        <f t="shared" si="53"/>
        <v>49</v>
      </c>
      <c r="CX85" s="4">
        <f t="shared" si="53"/>
        <v>157</v>
      </c>
      <c r="CY85" s="4">
        <f t="shared" si="53"/>
        <v>71</v>
      </c>
      <c r="CZ85" s="4">
        <f t="shared" si="53"/>
        <v>63</v>
      </c>
      <c r="DA85" s="4">
        <f t="shared" si="53"/>
        <v>28</v>
      </c>
      <c r="DB85" s="4">
        <f t="shared" si="53"/>
        <v>26</v>
      </c>
      <c r="DC85" s="4">
        <f t="shared" si="53"/>
        <v>12</v>
      </c>
      <c r="DD85" s="4">
        <f t="shared" si="53"/>
        <v>12</v>
      </c>
      <c r="DE85" s="4">
        <f t="shared" si="53"/>
        <v>8</v>
      </c>
    </row>
    <row r="86" spans="1:109">
      <c r="D86" s="4" t="s">
        <v>738</v>
      </c>
      <c r="L86" s="4">
        <f>SUM(L36,L70,L78)</f>
        <v>292</v>
      </c>
      <c r="M86" s="4">
        <f t="shared" ref="M86:BX86" si="54">SUM(M36,M70,M78)</f>
        <v>36</v>
      </c>
      <c r="N86" s="4">
        <f t="shared" si="54"/>
        <v>2</v>
      </c>
      <c r="O86" s="4">
        <f t="shared" si="54"/>
        <v>2</v>
      </c>
      <c r="P86" s="4">
        <f t="shared" si="54"/>
        <v>7</v>
      </c>
      <c r="Q86" s="4">
        <f t="shared" si="54"/>
        <v>1</v>
      </c>
      <c r="R86" s="4">
        <f t="shared" si="54"/>
        <v>132</v>
      </c>
      <c r="S86" s="4">
        <f t="shared" si="54"/>
        <v>78</v>
      </c>
      <c r="T86" s="4">
        <f t="shared" si="54"/>
        <v>4</v>
      </c>
      <c r="U86" s="4">
        <f t="shared" si="54"/>
        <v>66</v>
      </c>
      <c r="V86" s="4">
        <f t="shared" si="54"/>
        <v>292</v>
      </c>
      <c r="W86" s="4">
        <f t="shared" si="54"/>
        <v>175</v>
      </c>
      <c r="X86" s="4">
        <f t="shared" si="54"/>
        <v>30</v>
      </c>
      <c r="Y86" s="4">
        <f t="shared" si="54"/>
        <v>2</v>
      </c>
      <c r="Z86" s="4">
        <f t="shared" si="54"/>
        <v>3</v>
      </c>
      <c r="AA86" s="4">
        <f t="shared" si="54"/>
        <v>1</v>
      </c>
      <c r="AB86" s="4">
        <f t="shared" si="54"/>
        <v>12</v>
      </c>
      <c r="AC86" s="4">
        <f t="shared" si="54"/>
        <v>27</v>
      </c>
      <c r="AD86" s="4">
        <f t="shared" si="54"/>
        <v>70</v>
      </c>
      <c r="AE86" s="4">
        <f t="shared" si="54"/>
        <v>0</v>
      </c>
      <c r="AF86" s="4">
        <f t="shared" si="54"/>
        <v>60</v>
      </c>
      <c r="AG86" s="4">
        <f t="shared" si="54"/>
        <v>175</v>
      </c>
      <c r="AH86" s="4">
        <f t="shared" si="54"/>
        <v>731</v>
      </c>
      <c r="AI86" s="4">
        <f t="shared" si="54"/>
        <v>96</v>
      </c>
      <c r="AJ86" s="4">
        <f t="shared" si="54"/>
        <v>3</v>
      </c>
      <c r="AK86" s="4">
        <f t="shared" si="54"/>
        <v>6</v>
      </c>
      <c r="AL86" s="4">
        <f t="shared" si="54"/>
        <v>30</v>
      </c>
      <c r="AM86" s="4">
        <f t="shared" si="54"/>
        <v>25</v>
      </c>
      <c r="AN86" s="4">
        <f t="shared" si="54"/>
        <v>33</v>
      </c>
      <c r="AO86" s="4">
        <f t="shared" si="54"/>
        <v>438</v>
      </c>
      <c r="AP86" s="4">
        <f t="shared" si="54"/>
        <v>0</v>
      </c>
      <c r="AQ86" s="4">
        <f t="shared" si="54"/>
        <v>186</v>
      </c>
      <c r="AR86" s="4">
        <f t="shared" si="54"/>
        <v>721</v>
      </c>
      <c r="AS86" s="4">
        <f t="shared" si="54"/>
        <v>5</v>
      </c>
      <c r="AT86" s="4">
        <f t="shared" si="54"/>
        <v>1</v>
      </c>
      <c r="AU86" s="4">
        <f t="shared" si="54"/>
        <v>0</v>
      </c>
      <c r="AV86" s="4">
        <f t="shared" si="54"/>
        <v>0</v>
      </c>
      <c r="AW86" s="4">
        <f t="shared" si="54"/>
        <v>0</v>
      </c>
      <c r="AX86" s="4">
        <f t="shared" si="54"/>
        <v>0</v>
      </c>
      <c r="AY86" s="4">
        <f t="shared" si="54"/>
        <v>0</v>
      </c>
      <c r="AZ86" s="4">
        <f t="shared" si="54"/>
        <v>0</v>
      </c>
      <c r="BA86" s="4">
        <f t="shared" si="54"/>
        <v>0</v>
      </c>
      <c r="BB86" s="4">
        <f t="shared" si="54"/>
        <v>5</v>
      </c>
      <c r="BC86" s="4">
        <f t="shared" si="54"/>
        <v>5</v>
      </c>
      <c r="BD86" s="4">
        <f t="shared" si="54"/>
        <v>493</v>
      </c>
      <c r="BE86" s="4">
        <f t="shared" si="54"/>
        <v>49</v>
      </c>
      <c r="BF86" s="4">
        <f t="shared" si="54"/>
        <v>0</v>
      </c>
      <c r="BG86" s="4">
        <f t="shared" si="54"/>
        <v>1</v>
      </c>
      <c r="BH86" s="4">
        <f t="shared" si="54"/>
        <v>7</v>
      </c>
      <c r="BI86" s="4">
        <f t="shared" si="54"/>
        <v>0</v>
      </c>
      <c r="BJ86" s="4">
        <f t="shared" si="54"/>
        <v>17</v>
      </c>
      <c r="BK86" s="4">
        <f t="shared" si="54"/>
        <v>415</v>
      </c>
      <c r="BL86" s="4">
        <f t="shared" si="54"/>
        <v>0</v>
      </c>
      <c r="BM86" s="4">
        <f t="shared" si="54"/>
        <v>53</v>
      </c>
      <c r="BN86" s="4">
        <f t="shared" si="54"/>
        <v>493</v>
      </c>
      <c r="BO86" s="4">
        <f t="shared" si="54"/>
        <v>145</v>
      </c>
      <c r="BP86" s="4">
        <f t="shared" si="54"/>
        <v>4</v>
      </c>
      <c r="BQ86" s="4">
        <f t="shared" si="54"/>
        <v>0</v>
      </c>
      <c r="BR86" s="4">
        <f t="shared" si="54"/>
        <v>28</v>
      </c>
      <c r="BS86" s="4">
        <f t="shared" si="54"/>
        <v>5</v>
      </c>
      <c r="BT86" s="4">
        <f t="shared" si="54"/>
        <v>14</v>
      </c>
      <c r="BU86" s="4">
        <f t="shared" si="54"/>
        <v>10</v>
      </c>
      <c r="BV86" s="4">
        <f t="shared" si="54"/>
        <v>0</v>
      </c>
      <c r="BW86" s="4">
        <f t="shared" si="54"/>
        <v>84</v>
      </c>
      <c r="BX86" s="4">
        <f t="shared" si="54"/>
        <v>145</v>
      </c>
      <c r="BY86" s="4">
        <f t="shared" ref="BY86:DE86" si="55">SUM(BY36,BY70,BY78)</f>
        <v>11</v>
      </c>
      <c r="BZ86" s="4">
        <f t="shared" si="55"/>
        <v>12</v>
      </c>
      <c r="CA86" s="4">
        <f t="shared" si="55"/>
        <v>73</v>
      </c>
      <c r="CB86" s="4">
        <f t="shared" si="55"/>
        <v>43</v>
      </c>
      <c r="CC86" s="4">
        <f t="shared" si="55"/>
        <v>223</v>
      </c>
      <c r="CD86" s="4">
        <f t="shared" si="55"/>
        <v>1011</v>
      </c>
      <c r="CE86" s="4">
        <f t="shared" si="55"/>
        <v>4</v>
      </c>
      <c r="CF86" s="4">
        <f t="shared" si="55"/>
        <v>454</v>
      </c>
      <c r="CG86" s="4">
        <f t="shared" si="55"/>
        <v>1831</v>
      </c>
      <c r="CH86" s="4">
        <f t="shared" si="55"/>
        <v>292</v>
      </c>
      <c r="CI86" s="4">
        <f t="shared" si="55"/>
        <v>175</v>
      </c>
      <c r="CJ86" s="4">
        <f t="shared" si="55"/>
        <v>731</v>
      </c>
      <c r="CK86" s="4">
        <f t="shared" si="55"/>
        <v>5</v>
      </c>
      <c r="CL86" s="4">
        <f t="shared" si="55"/>
        <v>493</v>
      </c>
      <c r="CM86" s="4">
        <f t="shared" si="55"/>
        <v>145</v>
      </c>
      <c r="CN86" s="4">
        <f t="shared" si="55"/>
        <v>1841</v>
      </c>
      <c r="CO86" s="4">
        <f t="shared" si="55"/>
        <v>208</v>
      </c>
      <c r="CP86" s="4">
        <f t="shared" si="55"/>
        <v>768</v>
      </c>
      <c r="CQ86" s="4">
        <f t="shared" si="55"/>
        <v>985</v>
      </c>
      <c r="CR86" s="4">
        <f t="shared" si="55"/>
        <v>191</v>
      </c>
      <c r="CS86" s="4">
        <f t="shared" si="55"/>
        <v>3</v>
      </c>
      <c r="CT86" s="4">
        <f t="shared" si="55"/>
        <v>29</v>
      </c>
      <c r="CU86" s="4">
        <f t="shared" si="55"/>
        <v>205</v>
      </c>
      <c r="CV86" s="4">
        <f t="shared" si="55"/>
        <v>220</v>
      </c>
      <c r="CW86" s="4">
        <f t="shared" si="55"/>
        <v>144</v>
      </c>
      <c r="CX86" s="4">
        <f t="shared" si="55"/>
        <v>601</v>
      </c>
      <c r="CY86" s="4">
        <f t="shared" si="55"/>
        <v>211</v>
      </c>
      <c r="CZ86" s="4">
        <f t="shared" si="55"/>
        <v>187</v>
      </c>
      <c r="DA86" s="4">
        <f t="shared" si="55"/>
        <v>158</v>
      </c>
      <c r="DB86" s="4">
        <f t="shared" si="55"/>
        <v>140</v>
      </c>
      <c r="DC86" s="4">
        <f t="shared" si="55"/>
        <v>50</v>
      </c>
      <c r="DD86" s="4">
        <f t="shared" si="55"/>
        <v>42</v>
      </c>
      <c r="DE86" s="4">
        <f t="shared" si="55"/>
        <v>32</v>
      </c>
    </row>
    <row r="87" spans="1:109">
      <c r="D87" s="4" t="s">
        <v>737</v>
      </c>
      <c r="L87" s="4">
        <f>SUM(L39)</f>
        <v>9</v>
      </c>
      <c r="M87" s="4">
        <f t="shared" ref="M87:BX87" si="56">SUM(M39)</f>
        <v>0</v>
      </c>
      <c r="N87" s="4">
        <f t="shared" si="56"/>
        <v>0</v>
      </c>
      <c r="O87" s="4">
        <f t="shared" si="56"/>
        <v>0</v>
      </c>
      <c r="P87" s="4">
        <f t="shared" si="56"/>
        <v>0</v>
      </c>
      <c r="Q87" s="4">
        <f t="shared" si="56"/>
        <v>0</v>
      </c>
      <c r="R87" s="4">
        <f t="shared" si="56"/>
        <v>0</v>
      </c>
      <c r="S87" s="4">
        <f t="shared" si="56"/>
        <v>9</v>
      </c>
      <c r="T87" s="4">
        <f t="shared" si="56"/>
        <v>0</v>
      </c>
      <c r="U87" s="4">
        <f t="shared" si="56"/>
        <v>0</v>
      </c>
      <c r="V87" s="4">
        <f t="shared" si="56"/>
        <v>9</v>
      </c>
      <c r="W87" s="4">
        <f t="shared" si="56"/>
        <v>21</v>
      </c>
      <c r="X87" s="4">
        <f t="shared" si="56"/>
        <v>2</v>
      </c>
      <c r="Y87" s="4">
        <f t="shared" si="56"/>
        <v>0</v>
      </c>
      <c r="Z87" s="4">
        <f t="shared" si="56"/>
        <v>0</v>
      </c>
      <c r="AA87" s="4">
        <f t="shared" si="56"/>
        <v>0</v>
      </c>
      <c r="AB87" s="4">
        <f t="shared" si="56"/>
        <v>1</v>
      </c>
      <c r="AC87" s="4">
        <f t="shared" si="56"/>
        <v>0</v>
      </c>
      <c r="AD87" s="4">
        <f t="shared" si="56"/>
        <v>20</v>
      </c>
      <c r="AE87" s="4">
        <f t="shared" si="56"/>
        <v>0</v>
      </c>
      <c r="AF87" s="4">
        <f t="shared" si="56"/>
        <v>0</v>
      </c>
      <c r="AG87" s="4">
        <f t="shared" si="56"/>
        <v>21</v>
      </c>
      <c r="AH87" s="4">
        <f t="shared" si="56"/>
        <v>42</v>
      </c>
      <c r="AI87" s="4">
        <f t="shared" si="56"/>
        <v>3</v>
      </c>
      <c r="AJ87" s="4">
        <f t="shared" si="56"/>
        <v>0</v>
      </c>
      <c r="AK87" s="4">
        <f t="shared" si="56"/>
        <v>0</v>
      </c>
      <c r="AL87" s="4">
        <f t="shared" si="56"/>
        <v>0</v>
      </c>
      <c r="AM87" s="4">
        <f t="shared" si="56"/>
        <v>2</v>
      </c>
      <c r="AN87" s="4">
        <f t="shared" si="56"/>
        <v>5</v>
      </c>
      <c r="AO87" s="4">
        <f t="shared" si="56"/>
        <v>35</v>
      </c>
      <c r="AP87" s="4">
        <f t="shared" si="56"/>
        <v>0</v>
      </c>
      <c r="AQ87" s="4">
        <f t="shared" si="56"/>
        <v>0</v>
      </c>
      <c r="AR87" s="4">
        <f t="shared" si="56"/>
        <v>42</v>
      </c>
      <c r="AS87" s="4">
        <f t="shared" si="56"/>
        <v>0</v>
      </c>
      <c r="AT87" s="4">
        <f t="shared" si="56"/>
        <v>0</v>
      </c>
      <c r="AU87" s="4">
        <f t="shared" si="56"/>
        <v>0</v>
      </c>
      <c r="AV87" s="4">
        <f t="shared" si="56"/>
        <v>0</v>
      </c>
      <c r="AW87" s="4">
        <f t="shared" si="56"/>
        <v>0</v>
      </c>
      <c r="AX87" s="4">
        <f t="shared" si="56"/>
        <v>0</v>
      </c>
      <c r="AY87" s="4">
        <f t="shared" si="56"/>
        <v>0</v>
      </c>
      <c r="AZ87" s="4">
        <f t="shared" si="56"/>
        <v>0</v>
      </c>
      <c r="BA87" s="4">
        <f t="shared" si="56"/>
        <v>0</v>
      </c>
      <c r="BB87" s="4">
        <f t="shared" si="56"/>
        <v>0</v>
      </c>
      <c r="BC87" s="4">
        <f t="shared" si="56"/>
        <v>0</v>
      </c>
      <c r="BD87" s="4">
        <f t="shared" si="56"/>
        <v>35</v>
      </c>
      <c r="BE87" s="4">
        <f t="shared" si="56"/>
        <v>3</v>
      </c>
      <c r="BF87" s="4">
        <f t="shared" si="56"/>
        <v>0</v>
      </c>
      <c r="BG87" s="4">
        <f t="shared" si="56"/>
        <v>0</v>
      </c>
      <c r="BH87" s="4">
        <f t="shared" si="56"/>
        <v>0</v>
      </c>
      <c r="BI87" s="4">
        <f t="shared" si="56"/>
        <v>0</v>
      </c>
      <c r="BJ87" s="4">
        <f t="shared" si="56"/>
        <v>3</v>
      </c>
      <c r="BK87" s="4">
        <f t="shared" si="56"/>
        <v>31</v>
      </c>
      <c r="BL87" s="4">
        <f t="shared" si="56"/>
        <v>0</v>
      </c>
      <c r="BM87" s="4">
        <f t="shared" si="56"/>
        <v>1</v>
      </c>
      <c r="BN87" s="4">
        <f t="shared" si="56"/>
        <v>35</v>
      </c>
      <c r="BO87" s="4">
        <f t="shared" si="56"/>
        <v>0</v>
      </c>
      <c r="BP87" s="4">
        <f t="shared" si="56"/>
        <v>0</v>
      </c>
      <c r="BQ87" s="4">
        <f t="shared" si="56"/>
        <v>0</v>
      </c>
      <c r="BR87" s="4">
        <f t="shared" si="56"/>
        <v>0</v>
      </c>
      <c r="BS87" s="4">
        <f t="shared" si="56"/>
        <v>0</v>
      </c>
      <c r="BT87" s="4">
        <f t="shared" si="56"/>
        <v>0</v>
      </c>
      <c r="BU87" s="4">
        <f t="shared" si="56"/>
        <v>0</v>
      </c>
      <c r="BV87" s="4">
        <f t="shared" si="56"/>
        <v>0</v>
      </c>
      <c r="BW87" s="4">
        <f t="shared" si="56"/>
        <v>0</v>
      </c>
      <c r="BX87" s="4">
        <f t="shared" si="56"/>
        <v>0</v>
      </c>
      <c r="BY87" s="4">
        <f t="shared" ref="BY87:DE87" si="57">SUM(BY39)</f>
        <v>0</v>
      </c>
      <c r="BZ87" s="4">
        <f t="shared" si="57"/>
        <v>0</v>
      </c>
      <c r="CA87" s="4">
        <f t="shared" si="57"/>
        <v>0</v>
      </c>
      <c r="CB87" s="4">
        <f t="shared" si="57"/>
        <v>3</v>
      </c>
      <c r="CC87" s="4">
        <f t="shared" si="57"/>
        <v>8</v>
      </c>
      <c r="CD87" s="4">
        <f t="shared" si="57"/>
        <v>95</v>
      </c>
      <c r="CE87" s="4">
        <f t="shared" si="57"/>
        <v>0</v>
      </c>
      <c r="CF87" s="4">
        <f t="shared" si="57"/>
        <v>1</v>
      </c>
      <c r="CG87" s="4">
        <f t="shared" si="57"/>
        <v>107</v>
      </c>
      <c r="CH87" s="4">
        <f t="shared" si="57"/>
        <v>9</v>
      </c>
      <c r="CI87" s="4">
        <f t="shared" si="57"/>
        <v>21</v>
      </c>
      <c r="CJ87" s="4">
        <f t="shared" si="57"/>
        <v>42</v>
      </c>
      <c r="CK87" s="4">
        <f t="shared" si="57"/>
        <v>0</v>
      </c>
      <c r="CL87" s="4">
        <f t="shared" si="57"/>
        <v>35</v>
      </c>
      <c r="CM87" s="4">
        <f t="shared" si="57"/>
        <v>0</v>
      </c>
      <c r="CN87" s="4">
        <f t="shared" si="57"/>
        <v>107</v>
      </c>
      <c r="CO87" s="4">
        <f t="shared" si="57"/>
        <v>8</v>
      </c>
      <c r="CP87" s="4">
        <f t="shared" si="57"/>
        <v>45</v>
      </c>
      <c r="CQ87" s="4">
        <f t="shared" si="57"/>
        <v>56</v>
      </c>
      <c r="CR87" s="4">
        <f t="shared" si="57"/>
        <v>15</v>
      </c>
      <c r="CS87" s="4">
        <f t="shared" si="57"/>
        <v>0</v>
      </c>
      <c r="CT87" s="4">
        <f t="shared" si="57"/>
        <v>2</v>
      </c>
      <c r="CU87" s="4">
        <f t="shared" si="57"/>
        <v>8</v>
      </c>
      <c r="CV87" s="4">
        <f t="shared" si="57"/>
        <v>9</v>
      </c>
      <c r="CW87" s="4">
        <f t="shared" si="57"/>
        <v>5</v>
      </c>
      <c r="CX87" s="4">
        <f t="shared" si="57"/>
        <v>24</v>
      </c>
      <c r="CY87" s="4">
        <f t="shared" si="57"/>
        <v>10</v>
      </c>
      <c r="CZ87" s="4">
        <f t="shared" si="57"/>
        <v>10</v>
      </c>
      <c r="DA87" s="4">
        <f t="shared" si="57"/>
        <v>7</v>
      </c>
      <c r="DB87" s="4">
        <f t="shared" si="57"/>
        <v>7</v>
      </c>
      <c r="DC87" s="4">
        <f t="shared" si="57"/>
        <v>0</v>
      </c>
      <c r="DD87" s="4">
        <f t="shared" si="57"/>
        <v>0</v>
      </c>
      <c r="DE87" s="4">
        <f t="shared" si="57"/>
        <v>2</v>
      </c>
    </row>
    <row r="88" spans="1:109">
      <c r="D88" s="4" t="s">
        <v>736</v>
      </c>
      <c r="L88" s="4">
        <f>SUM(L50,L80)</f>
        <v>38</v>
      </c>
      <c r="M88" s="4">
        <f t="shared" ref="M88:BX88" si="58">SUM(M50,M80)</f>
        <v>4</v>
      </c>
      <c r="N88" s="4">
        <f t="shared" si="58"/>
        <v>1</v>
      </c>
      <c r="O88" s="4">
        <f t="shared" si="58"/>
        <v>0</v>
      </c>
      <c r="P88" s="4">
        <f t="shared" si="58"/>
        <v>0</v>
      </c>
      <c r="Q88" s="4">
        <f t="shared" si="58"/>
        <v>0</v>
      </c>
      <c r="R88" s="4">
        <f t="shared" si="58"/>
        <v>5</v>
      </c>
      <c r="S88" s="4">
        <f t="shared" si="58"/>
        <v>24</v>
      </c>
      <c r="T88" s="4">
        <f t="shared" si="58"/>
        <v>0</v>
      </c>
      <c r="U88" s="4">
        <f t="shared" si="58"/>
        <v>8</v>
      </c>
      <c r="V88" s="4">
        <f t="shared" si="58"/>
        <v>38</v>
      </c>
      <c r="W88" s="4">
        <f t="shared" si="58"/>
        <v>102</v>
      </c>
      <c r="X88" s="4">
        <f t="shared" si="58"/>
        <v>10</v>
      </c>
      <c r="Y88" s="4">
        <f t="shared" si="58"/>
        <v>0</v>
      </c>
      <c r="Z88" s="4">
        <f t="shared" si="58"/>
        <v>0</v>
      </c>
      <c r="AA88" s="4">
        <f t="shared" si="58"/>
        <v>15</v>
      </c>
      <c r="AB88" s="4">
        <f t="shared" si="58"/>
        <v>1</v>
      </c>
      <c r="AC88" s="4">
        <f t="shared" si="58"/>
        <v>8</v>
      </c>
      <c r="AD88" s="4">
        <f t="shared" si="58"/>
        <v>49</v>
      </c>
      <c r="AE88" s="4">
        <f t="shared" si="58"/>
        <v>0</v>
      </c>
      <c r="AF88" s="4">
        <f t="shared" si="58"/>
        <v>29</v>
      </c>
      <c r="AG88" s="4">
        <f t="shared" si="58"/>
        <v>102</v>
      </c>
      <c r="AH88" s="4">
        <f t="shared" si="58"/>
        <v>494</v>
      </c>
      <c r="AI88" s="4">
        <f t="shared" si="58"/>
        <v>55</v>
      </c>
      <c r="AJ88" s="4">
        <f t="shared" si="58"/>
        <v>0</v>
      </c>
      <c r="AK88" s="4">
        <f t="shared" si="58"/>
        <v>0</v>
      </c>
      <c r="AL88" s="4">
        <f t="shared" si="58"/>
        <v>72</v>
      </c>
      <c r="AM88" s="4">
        <f t="shared" si="58"/>
        <v>0</v>
      </c>
      <c r="AN88" s="4">
        <f t="shared" si="58"/>
        <v>22</v>
      </c>
      <c r="AO88" s="4">
        <f t="shared" si="58"/>
        <v>246</v>
      </c>
      <c r="AP88" s="4">
        <f t="shared" si="58"/>
        <v>0</v>
      </c>
      <c r="AQ88" s="4">
        <f t="shared" si="58"/>
        <v>154</v>
      </c>
      <c r="AR88" s="4">
        <f t="shared" si="58"/>
        <v>494</v>
      </c>
      <c r="AS88" s="4">
        <f t="shared" si="58"/>
        <v>0</v>
      </c>
      <c r="AT88" s="4">
        <f t="shared" si="58"/>
        <v>0</v>
      </c>
      <c r="AU88" s="4">
        <f t="shared" si="58"/>
        <v>0</v>
      </c>
      <c r="AV88" s="4">
        <f t="shared" si="58"/>
        <v>0</v>
      </c>
      <c r="AW88" s="4">
        <f t="shared" si="58"/>
        <v>0</v>
      </c>
      <c r="AX88" s="4">
        <f t="shared" si="58"/>
        <v>0</v>
      </c>
      <c r="AY88" s="4">
        <f t="shared" si="58"/>
        <v>0</v>
      </c>
      <c r="AZ88" s="4">
        <f t="shared" si="58"/>
        <v>0</v>
      </c>
      <c r="BA88" s="4">
        <f t="shared" si="58"/>
        <v>0</v>
      </c>
      <c r="BB88" s="4">
        <f t="shared" si="58"/>
        <v>0</v>
      </c>
      <c r="BC88" s="4">
        <f t="shared" si="58"/>
        <v>0</v>
      </c>
      <c r="BD88" s="4">
        <f t="shared" si="58"/>
        <v>175</v>
      </c>
      <c r="BE88" s="4">
        <f t="shared" si="58"/>
        <v>14</v>
      </c>
      <c r="BF88" s="4">
        <f t="shared" si="58"/>
        <v>0</v>
      </c>
      <c r="BG88" s="4">
        <f t="shared" si="58"/>
        <v>0</v>
      </c>
      <c r="BH88" s="4">
        <f t="shared" si="58"/>
        <v>2</v>
      </c>
      <c r="BI88" s="4">
        <f t="shared" si="58"/>
        <v>1</v>
      </c>
      <c r="BJ88" s="4">
        <f t="shared" si="58"/>
        <v>4</v>
      </c>
      <c r="BK88" s="4">
        <f t="shared" si="58"/>
        <v>153</v>
      </c>
      <c r="BL88" s="4">
        <f t="shared" si="58"/>
        <v>0</v>
      </c>
      <c r="BM88" s="4">
        <f t="shared" si="58"/>
        <v>15</v>
      </c>
      <c r="BN88" s="4">
        <f t="shared" si="58"/>
        <v>175</v>
      </c>
      <c r="BO88" s="4">
        <f t="shared" si="58"/>
        <v>29</v>
      </c>
      <c r="BP88" s="4">
        <f t="shared" si="58"/>
        <v>0</v>
      </c>
      <c r="BQ88" s="4">
        <f t="shared" si="58"/>
        <v>0</v>
      </c>
      <c r="BR88" s="4">
        <f t="shared" si="58"/>
        <v>29</v>
      </c>
      <c r="BS88" s="4">
        <f t="shared" si="58"/>
        <v>0</v>
      </c>
      <c r="BT88" s="4">
        <f t="shared" si="58"/>
        <v>0</v>
      </c>
      <c r="BU88" s="4">
        <f t="shared" si="58"/>
        <v>0</v>
      </c>
      <c r="BV88" s="4">
        <f t="shared" si="58"/>
        <v>0</v>
      </c>
      <c r="BW88" s="4">
        <f t="shared" si="58"/>
        <v>0</v>
      </c>
      <c r="BX88" s="4">
        <f t="shared" si="58"/>
        <v>29</v>
      </c>
      <c r="BY88" s="4">
        <f t="shared" ref="BY88:DE88" si="59">SUM(BY50,BY80)</f>
        <v>1</v>
      </c>
      <c r="BZ88" s="4">
        <f t="shared" si="59"/>
        <v>0</v>
      </c>
      <c r="CA88" s="4">
        <f t="shared" si="59"/>
        <v>118</v>
      </c>
      <c r="CB88" s="4">
        <f t="shared" si="59"/>
        <v>2</v>
      </c>
      <c r="CC88" s="4">
        <f t="shared" si="59"/>
        <v>39</v>
      </c>
      <c r="CD88" s="4">
        <f t="shared" si="59"/>
        <v>472</v>
      </c>
      <c r="CE88" s="4">
        <f t="shared" si="59"/>
        <v>0</v>
      </c>
      <c r="CF88" s="4">
        <f t="shared" si="59"/>
        <v>206</v>
      </c>
      <c r="CG88" s="4">
        <f t="shared" si="59"/>
        <v>838</v>
      </c>
      <c r="CH88" s="4">
        <f t="shared" si="59"/>
        <v>38</v>
      </c>
      <c r="CI88" s="4">
        <f t="shared" si="59"/>
        <v>102</v>
      </c>
      <c r="CJ88" s="4">
        <f t="shared" si="59"/>
        <v>494</v>
      </c>
      <c r="CK88" s="4">
        <f t="shared" si="59"/>
        <v>0</v>
      </c>
      <c r="CL88" s="4">
        <f t="shared" si="59"/>
        <v>175</v>
      </c>
      <c r="CM88" s="4">
        <f t="shared" si="59"/>
        <v>29</v>
      </c>
      <c r="CN88" s="4">
        <f t="shared" si="59"/>
        <v>838</v>
      </c>
      <c r="CO88" s="4">
        <f t="shared" si="59"/>
        <v>88</v>
      </c>
      <c r="CP88" s="4">
        <f t="shared" si="59"/>
        <v>561</v>
      </c>
      <c r="CQ88" s="4">
        <f t="shared" si="59"/>
        <v>424</v>
      </c>
      <c r="CR88" s="4">
        <f t="shared" si="59"/>
        <v>55</v>
      </c>
      <c r="CS88" s="4">
        <f t="shared" si="59"/>
        <v>1</v>
      </c>
      <c r="CT88" s="4">
        <f t="shared" si="59"/>
        <v>10</v>
      </c>
      <c r="CU88" s="4">
        <f t="shared" si="59"/>
        <v>87</v>
      </c>
      <c r="CV88" s="4">
        <f t="shared" si="59"/>
        <v>73</v>
      </c>
      <c r="CW88" s="4">
        <f t="shared" si="59"/>
        <v>34</v>
      </c>
      <c r="CX88" s="4">
        <f t="shared" si="59"/>
        <v>205</v>
      </c>
      <c r="CY88" s="4">
        <f t="shared" si="59"/>
        <v>98</v>
      </c>
      <c r="CZ88" s="4">
        <f t="shared" si="59"/>
        <v>89</v>
      </c>
      <c r="DA88" s="4">
        <f t="shared" si="59"/>
        <v>53</v>
      </c>
      <c r="DB88" s="4">
        <f t="shared" si="59"/>
        <v>49</v>
      </c>
      <c r="DC88" s="4">
        <f t="shared" si="59"/>
        <v>15</v>
      </c>
      <c r="DD88" s="4">
        <f t="shared" si="59"/>
        <v>15</v>
      </c>
      <c r="DE88" s="4">
        <f t="shared" si="59"/>
        <v>11</v>
      </c>
    </row>
    <row r="89" spans="1:109">
      <c r="D89" s="4" t="s">
        <v>735</v>
      </c>
      <c r="L89" s="4">
        <f>SUM(L54)</f>
        <v>3</v>
      </c>
      <c r="M89" s="4">
        <f t="shared" ref="M89:BX89" si="60">SUM(M54)</f>
        <v>2</v>
      </c>
      <c r="N89" s="4">
        <f t="shared" si="60"/>
        <v>0</v>
      </c>
      <c r="O89" s="4">
        <f t="shared" si="60"/>
        <v>0</v>
      </c>
      <c r="P89" s="4">
        <f t="shared" si="60"/>
        <v>0</v>
      </c>
      <c r="Q89" s="4">
        <f t="shared" si="60"/>
        <v>0</v>
      </c>
      <c r="R89" s="4">
        <f t="shared" si="60"/>
        <v>0</v>
      </c>
      <c r="S89" s="4">
        <f t="shared" si="60"/>
        <v>3</v>
      </c>
      <c r="T89" s="4">
        <f t="shared" si="60"/>
        <v>0</v>
      </c>
      <c r="U89" s="4">
        <f t="shared" si="60"/>
        <v>0</v>
      </c>
      <c r="V89" s="4">
        <f t="shared" si="60"/>
        <v>3</v>
      </c>
      <c r="W89" s="4">
        <f t="shared" si="60"/>
        <v>14</v>
      </c>
      <c r="X89" s="4">
        <f t="shared" si="60"/>
        <v>3</v>
      </c>
      <c r="Y89" s="4">
        <f t="shared" si="60"/>
        <v>0</v>
      </c>
      <c r="Z89" s="4">
        <f t="shared" si="60"/>
        <v>0</v>
      </c>
      <c r="AA89" s="4">
        <f t="shared" si="60"/>
        <v>0</v>
      </c>
      <c r="AB89" s="4">
        <f t="shared" si="60"/>
        <v>0</v>
      </c>
      <c r="AC89" s="4">
        <f t="shared" si="60"/>
        <v>6</v>
      </c>
      <c r="AD89" s="4">
        <f t="shared" si="60"/>
        <v>7</v>
      </c>
      <c r="AE89" s="4">
        <f t="shared" si="60"/>
        <v>0</v>
      </c>
      <c r="AF89" s="4">
        <f t="shared" si="60"/>
        <v>1</v>
      </c>
      <c r="AG89" s="4">
        <f t="shared" si="60"/>
        <v>14</v>
      </c>
      <c r="AH89" s="4">
        <f t="shared" si="60"/>
        <v>65</v>
      </c>
      <c r="AI89" s="4">
        <f t="shared" si="60"/>
        <v>6</v>
      </c>
      <c r="AJ89" s="4">
        <f t="shared" si="60"/>
        <v>0</v>
      </c>
      <c r="AK89" s="4">
        <f t="shared" si="60"/>
        <v>0</v>
      </c>
      <c r="AL89" s="4">
        <f t="shared" si="60"/>
        <v>1</v>
      </c>
      <c r="AM89" s="4">
        <f t="shared" si="60"/>
        <v>1</v>
      </c>
      <c r="AN89" s="4">
        <f t="shared" si="60"/>
        <v>5</v>
      </c>
      <c r="AO89" s="4">
        <f t="shared" si="60"/>
        <v>40</v>
      </c>
      <c r="AP89" s="4">
        <f t="shared" si="60"/>
        <v>0</v>
      </c>
      <c r="AQ89" s="4">
        <f t="shared" si="60"/>
        <v>18</v>
      </c>
      <c r="AR89" s="4">
        <f t="shared" si="60"/>
        <v>65</v>
      </c>
      <c r="AS89" s="4">
        <f t="shared" si="60"/>
        <v>0</v>
      </c>
      <c r="AT89" s="4">
        <f t="shared" si="60"/>
        <v>0</v>
      </c>
      <c r="AU89" s="4">
        <f t="shared" si="60"/>
        <v>0</v>
      </c>
      <c r="AV89" s="4">
        <f t="shared" si="60"/>
        <v>0</v>
      </c>
      <c r="AW89" s="4">
        <f t="shared" si="60"/>
        <v>0</v>
      </c>
      <c r="AX89" s="4">
        <f t="shared" si="60"/>
        <v>0</v>
      </c>
      <c r="AY89" s="4">
        <f t="shared" si="60"/>
        <v>0</v>
      </c>
      <c r="AZ89" s="4">
        <f t="shared" si="60"/>
        <v>0</v>
      </c>
      <c r="BA89" s="4">
        <f t="shared" si="60"/>
        <v>0</v>
      </c>
      <c r="BB89" s="4">
        <f t="shared" si="60"/>
        <v>0</v>
      </c>
      <c r="BC89" s="4">
        <f t="shared" si="60"/>
        <v>0</v>
      </c>
      <c r="BD89" s="4">
        <f t="shared" si="60"/>
        <v>23</v>
      </c>
      <c r="BE89" s="4">
        <f t="shared" si="60"/>
        <v>2</v>
      </c>
      <c r="BF89" s="4">
        <f t="shared" si="60"/>
        <v>0</v>
      </c>
      <c r="BG89" s="4">
        <f t="shared" si="60"/>
        <v>0</v>
      </c>
      <c r="BH89" s="4">
        <f t="shared" si="60"/>
        <v>0</v>
      </c>
      <c r="BI89" s="4">
        <f t="shared" si="60"/>
        <v>0</v>
      </c>
      <c r="BJ89" s="4">
        <f t="shared" si="60"/>
        <v>2</v>
      </c>
      <c r="BK89" s="4">
        <f t="shared" si="60"/>
        <v>17</v>
      </c>
      <c r="BL89" s="4">
        <f t="shared" si="60"/>
        <v>0</v>
      </c>
      <c r="BM89" s="4">
        <f t="shared" si="60"/>
        <v>4</v>
      </c>
      <c r="BN89" s="4">
        <f t="shared" si="60"/>
        <v>23</v>
      </c>
      <c r="BO89" s="4">
        <f t="shared" si="60"/>
        <v>7</v>
      </c>
      <c r="BP89" s="4">
        <f t="shared" si="60"/>
        <v>0</v>
      </c>
      <c r="BQ89" s="4">
        <f t="shared" si="60"/>
        <v>0</v>
      </c>
      <c r="BR89" s="4">
        <f t="shared" si="60"/>
        <v>0</v>
      </c>
      <c r="BS89" s="4">
        <f t="shared" si="60"/>
        <v>0</v>
      </c>
      <c r="BT89" s="4">
        <f t="shared" si="60"/>
        <v>0</v>
      </c>
      <c r="BU89" s="4">
        <f t="shared" si="60"/>
        <v>0</v>
      </c>
      <c r="BV89" s="4">
        <f t="shared" si="60"/>
        <v>0</v>
      </c>
      <c r="BW89" s="4">
        <f t="shared" si="60"/>
        <v>7</v>
      </c>
      <c r="BX89" s="4">
        <f t="shared" si="60"/>
        <v>7</v>
      </c>
      <c r="BY89" s="4">
        <f t="shared" ref="BY89:DE89" si="61">SUM(BY54)</f>
        <v>0</v>
      </c>
      <c r="BZ89" s="4">
        <f t="shared" si="61"/>
        <v>0</v>
      </c>
      <c r="CA89" s="4">
        <f t="shared" si="61"/>
        <v>1</v>
      </c>
      <c r="CB89" s="4">
        <f t="shared" si="61"/>
        <v>1</v>
      </c>
      <c r="CC89" s="4">
        <f t="shared" si="61"/>
        <v>13</v>
      </c>
      <c r="CD89" s="4">
        <f t="shared" si="61"/>
        <v>67</v>
      </c>
      <c r="CE89" s="4">
        <f t="shared" si="61"/>
        <v>0</v>
      </c>
      <c r="CF89" s="4">
        <f t="shared" si="61"/>
        <v>30</v>
      </c>
      <c r="CG89" s="4">
        <f t="shared" si="61"/>
        <v>112</v>
      </c>
      <c r="CH89" s="4">
        <f t="shared" si="61"/>
        <v>3</v>
      </c>
      <c r="CI89" s="4">
        <f t="shared" si="61"/>
        <v>14</v>
      </c>
      <c r="CJ89" s="4">
        <f t="shared" si="61"/>
        <v>65</v>
      </c>
      <c r="CK89" s="4">
        <f t="shared" si="61"/>
        <v>0</v>
      </c>
      <c r="CL89" s="4">
        <f t="shared" si="61"/>
        <v>23</v>
      </c>
      <c r="CM89" s="4">
        <f t="shared" si="61"/>
        <v>7</v>
      </c>
      <c r="CN89" s="4">
        <f t="shared" si="61"/>
        <v>112</v>
      </c>
      <c r="CO89" s="4">
        <f t="shared" si="61"/>
        <v>11</v>
      </c>
      <c r="CP89" s="4">
        <f t="shared" si="61"/>
        <v>0</v>
      </c>
      <c r="CQ89" s="4">
        <f t="shared" si="61"/>
        <v>13</v>
      </c>
      <c r="CR89" s="4">
        <f t="shared" si="61"/>
        <v>0</v>
      </c>
      <c r="CS89" s="4">
        <f t="shared" si="61"/>
        <v>0</v>
      </c>
      <c r="CT89" s="4">
        <f t="shared" si="61"/>
        <v>3</v>
      </c>
      <c r="CU89" s="4">
        <f t="shared" si="61"/>
        <v>11</v>
      </c>
      <c r="CV89" s="4">
        <f t="shared" si="61"/>
        <v>10</v>
      </c>
      <c r="CW89" s="4">
        <f t="shared" si="61"/>
        <v>2</v>
      </c>
      <c r="CX89" s="4">
        <f t="shared" si="61"/>
        <v>26</v>
      </c>
      <c r="CY89" s="4">
        <f t="shared" si="61"/>
        <v>21</v>
      </c>
      <c r="CZ89" s="4">
        <f t="shared" si="61"/>
        <v>21</v>
      </c>
      <c r="DA89" s="4">
        <f t="shared" si="61"/>
        <v>12</v>
      </c>
      <c r="DB89" s="4">
        <f t="shared" si="61"/>
        <v>12</v>
      </c>
      <c r="DC89" s="4">
        <f t="shared" si="61"/>
        <v>1</v>
      </c>
      <c r="DD89" s="4">
        <f t="shared" si="61"/>
        <v>1</v>
      </c>
      <c r="DE89" s="4">
        <f t="shared" si="61"/>
        <v>3</v>
      </c>
    </row>
    <row r="90" spans="1:109">
      <c r="D90" s="4" t="s">
        <v>559</v>
      </c>
      <c r="L90" s="4">
        <f>SUM(L85:L89)</f>
        <v>358</v>
      </c>
      <c r="M90" s="4">
        <f t="shared" ref="M90:BX90" si="62">SUM(M85:M89)</f>
        <v>45</v>
      </c>
      <c r="N90" s="4">
        <f t="shared" si="62"/>
        <v>4</v>
      </c>
      <c r="O90" s="4">
        <f t="shared" si="62"/>
        <v>2</v>
      </c>
      <c r="P90" s="4">
        <f t="shared" si="62"/>
        <v>7</v>
      </c>
      <c r="Q90" s="4">
        <f t="shared" si="62"/>
        <v>1</v>
      </c>
      <c r="R90" s="4">
        <f t="shared" si="62"/>
        <v>140</v>
      </c>
      <c r="S90" s="4">
        <f t="shared" si="62"/>
        <v>121</v>
      </c>
      <c r="T90" s="4">
        <f t="shared" si="62"/>
        <v>4</v>
      </c>
      <c r="U90" s="4">
        <f t="shared" si="62"/>
        <v>79</v>
      </c>
      <c r="V90" s="4">
        <f t="shared" si="62"/>
        <v>358</v>
      </c>
      <c r="W90" s="4">
        <f t="shared" si="62"/>
        <v>395</v>
      </c>
      <c r="X90" s="4">
        <f t="shared" si="62"/>
        <v>57</v>
      </c>
      <c r="Y90" s="4">
        <f t="shared" si="62"/>
        <v>3</v>
      </c>
      <c r="Z90" s="4">
        <f t="shared" si="62"/>
        <v>4</v>
      </c>
      <c r="AA90" s="4">
        <f t="shared" si="62"/>
        <v>17</v>
      </c>
      <c r="AB90" s="4">
        <f t="shared" si="62"/>
        <v>15</v>
      </c>
      <c r="AC90" s="4">
        <f t="shared" si="62"/>
        <v>47</v>
      </c>
      <c r="AD90" s="4">
        <f t="shared" si="62"/>
        <v>172</v>
      </c>
      <c r="AE90" s="4">
        <f t="shared" si="62"/>
        <v>0</v>
      </c>
      <c r="AF90" s="4">
        <f t="shared" si="62"/>
        <v>137</v>
      </c>
      <c r="AG90" s="4">
        <f t="shared" si="62"/>
        <v>395</v>
      </c>
      <c r="AH90" s="4">
        <f t="shared" si="62"/>
        <v>1543</v>
      </c>
      <c r="AI90" s="4">
        <f t="shared" si="62"/>
        <v>194</v>
      </c>
      <c r="AJ90" s="4">
        <f t="shared" si="62"/>
        <v>5</v>
      </c>
      <c r="AK90" s="4">
        <f t="shared" si="62"/>
        <v>6</v>
      </c>
      <c r="AL90" s="4">
        <f t="shared" si="62"/>
        <v>108</v>
      </c>
      <c r="AM90" s="4">
        <f t="shared" si="62"/>
        <v>30</v>
      </c>
      <c r="AN90" s="4">
        <f t="shared" si="62"/>
        <v>67</v>
      </c>
      <c r="AO90" s="4">
        <f t="shared" si="62"/>
        <v>882</v>
      </c>
      <c r="AP90" s="4">
        <f t="shared" si="62"/>
        <v>0</v>
      </c>
      <c r="AQ90" s="4">
        <f t="shared" si="62"/>
        <v>435</v>
      </c>
      <c r="AR90" s="4">
        <f t="shared" si="62"/>
        <v>1533</v>
      </c>
      <c r="AS90" s="4">
        <f t="shared" si="62"/>
        <v>5</v>
      </c>
      <c r="AT90" s="4">
        <f t="shared" si="62"/>
        <v>1</v>
      </c>
      <c r="AU90" s="4">
        <f t="shared" si="62"/>
        <v>0</v>
      </c>
      <c r="AV90" s="4">
        <f t="shared" si="62"/>
        <v>0</v>
      </c>
      <c r="AW90" s="4">
        <f t="shared" si="62"/>
        <v>0</v>
      </c>
      <c r="AX90" s="4">
        <f t="shared" si="62"/>
        <v>0</v>
      </c>
      <c r="AY90" s="4">
        <f t="shared" si="62"/>
        <v>0</v>
      </c>
      <c r="AZ90" s="4">
        <f t="shared" si="62"/>
        <v>0</v>
      </c>
      <c r="BA90" s="4">
        <f t="shared" si="62"/>
        <v>0</v>
      </c>
      <c r="BB90" s="4">
        <f t="shared" si="62"/>
        <v>5</v>
      </c>
      <c r="BC90" s="4">
        <f t="shared" si="62"/>
        <v>5</v>
      </c>
      <c r="BD90" s="4">
        <f t="shared" si="62"/>
        <v>781</v>
      </c>
      <c r="BE90" s="4">
        <f t="shared" si="62"/>
        <v>76</v>
      </c>
      <c r="BF90" s="4">
        <f t="shared" si="62"/>
        <v>1</v>
      </c>
      <c r="BG90" s="4">
        <f t="shared" si="62"/>
        <v>1</v>
      </c>
      <c r="BH90" s="4">
        <f t="shared" si="62"/>
        <v>9</v>
      </c>
      <c r="BI90" s="4">
        <f t="shared" si="62"/>
        <v>1</v>
      </c>
      <c r="BJ90" s="4">
        <f t="shared" si="62"/>
        <v>30</v>
      </c>
      <c r="BK90" s="4">
        <f t="shared" si="62"/>
        <v>664</v>
      </c>
      <c r="BL90" s="4">
        <f t="shared" si="62"/>
        <v>0</v>
      </c>
      <c r="BM90" s="4">
        <f t="shared" si="62"/>
        <v>74</v>
      </c>
      <c r="BN90" s="4">
        <f t="shared" si="62"/>
        <v>780</v>
      </c>
      <c r="BO90" s="4">
        <f t="shared" si="62"/>
        <v>192</v>
      </c>
      <c r="BP90" s="4">
        <f t="shared" si="62"/>
        <v>4</v>
      </c>
      <c r="BQ90" s="4">
        <f t="shared" si="62"/>
        <v>0</v>
      </c>
      <c r="BR90" s="4">
        <f t="shared" si="62"/>
        <v>62</v>
      </c>
      <c r="BS90" s="4">
        <f t="shared" si="62"/>
        <v>5</v>
      </c>
      <c r="BT90" s="4">
        <f t="shared" si="62"/>
        <v>14</v>
      </c>
      <c r="BU90" s="4">
        <f t="shared" si="62"/>
        <v>13</v>
      </c>
      <c r="BV90" s="4">
        <f t="shared" si="62"/>
        <v>0</v>
      </c>
      <c r="BW90" s="4">
        <f t="shared" si="62"/>
        <v>94</v>
      </c>
      <c r="BX90" s="4">
        <f t="shared" si="62"/>
        <v>192</v>
      </c>
      <c r="BY90" s="4">
        <f t="shared" ref="BY90:DE90" si="63">SUM(BY85:BY89)</f>
        <v>17</v>
      </c>
      <c r="BZ90" s="4">
        <f t="shared" si="63"/>
        <v>13</v>
      </c>
      <c r="CA90" s="4">
        <f t="shared" si="63"/>
        <v>203</v>
      </c>
      <c r="CB90" s="4">
        <f t="shared" si="63"/>
        <v>52</v>
      </c>
      <c r="CC90" s="4">
        <f t="shared" si="63"/>
        <v>298</v>
      </c>
      <c r="CD90" s="4">
        <f t="shared" si="63"/>
        <v>1852</v>
      </c>
      <c r="CE90" s="4">
        <f t="shared" si="63"/>
        <v>4</v>
      </c>
      <c r="CF90" s="4">
        <f t="shared" si="63"/>
        <v>824</v>
      </c>
      <c r="CG90" s="4">
        <f t="shared" si="63"/>
        <v>3263</v>
      </c>
      <c r="CH90" s="4">
        <f t="shared" si="63"/>
        <v>358</v>
      </c>
      <c r="CI90" s="4">
        <f t="shared" si="63"/>
        <v>395</v>
      </c>
      <c r="CJ90" s="4">
        <f t="shared" si="63"/>
        <v>1543</v>
      </c>
      <c r="CK90" s="4">
        <f t="shared" si="63"/>
        <v>5</v>
      </c>
      <c r="CL90" s="4">
        <f t="shared" si="63"/>
        <v>781</v>
      </c>
      <c r="CM90" s="4">
        <f t="shared" si="63"/>
        <v>192</v>
      </c>
      <c r="CN90" s="4">
        <f t="shared" si="63"/>
        <v>3274</v>
      </c>
      <c r="CO90" s="4">
        <f t="shared" si="63"/>
        <v>368</v>
      </c>
      <c r="CP90" s="4">
        <f t="shared" si="63"/>
        <v>1720</v>
      </c>
      <c r="CQ90" s="4">
        <f t="shared" si="63"/>
        <v>1745</v>
      </c>
      <c r="CR90" s="4">
        <f t="shared" si="63"/>
        <v>286</v>
      </c>
      <c r="CS90" s="4">
        <f t="shared" si="63"/>
        <v>5</v>
      </c>
      <c r="CT90" s="4">
        <f t="shared" si="63"/>
        <v>51</v>
      </c>
      <c r="CU90" s="4">
        <f t="shared" si="63"/>
        <v>363</v>
      </c>
      <c r="CV90" s="4">
        <f t="shared" si="63"/>
        <v>360</v>
      </c>
      <c r="CW90" s="4">
        <f t="shared" si="63"/>
        <v>234</v>
      </c>
      <c r="CX90" s="4">
        <f t="shared" si="63"/>
        <v>1013</v>
      </c>
      <c r="CY90" s="4">
        <f t="shared" si="63"/>
        <v>411</v>
      </c>
      <c r="CZ90" s="4">
        <f t="shared" si="63"/>
        <v>370</v>
      </c>
      <c r="DA90" s="4">
        <f t="shared" si="63"/>
        <v>258</v>
      </c>
      <c r="DB90" s="4">
        <f t="shared" si="63"/>
        <v>234</v>
      </c>
      <c r="DC90" s="4">
        <f t="shared" si="63"/>
        <v>78</v>
      </c>
      <c r="DD90" s="4">
        <f t="shared" si="63"/>
        <v>70</v>
      </c>
      <c r="DE90" s="4">
        <f t="shared" si="63"/>
        <v>56</v>
      </c>
    </row>
  </sheetData>
  <mergeCells count="42">
    <mergeCell ref="DE10:DE11"/>
    <mergeCell ref="E2:K2"/>
    <mergeCell ref="E3:K3"/>
    <mergeCell ref="E4:K4"/>
    <mergeCell ref="E6:K6"/>
    <mergeCell ref="A10:A11"/>
    <mergeCell ref="G10:G11"/>
    <mergeCell ref="J10:J11"/>
    <mergeCell ref="K10:K11"/>
    <mergeCell ref="CO10:CO11"/>
    <mergeCell ref="BY10:CG10"/>
    <mergeCell ref="B10:B11"/>
    <mergeCell ref="C10:C11"/>
    <mergeCell ref="D10:D11"/>
    <mergeCell ref="E10:E11"/>
    <mergeCell ref="F10:F11"/>
    <mergeCell ref="CH10:CN10"/>
    <mergeCell ref="AH10:AI10"/>
    <mergeCell ref="AJ10:AR10"/>
    <mergeCell ref="AS10:AT10"/>
    <mergeCell ref="AU10:BC10"/>
    <mergeCell ref="H10:H11"/>
    <mergeCell ref="I10:I11"/>
    <mergeCell ref="BF10:BN10"/>
    <mergeCell ref="BO10:BO11"/>
    <mergeCell ref="BP10:BX10"/>
    <mergeCell ref="BD10:BE10"/>
    <mergeCell ref="N10:V10"/>
    <mergeCell ref="L10:M10"/>
    <mergeCell ref="W10:X10"/>
    <mergeCell ref="Y10:AG10"/>
    <mergeCell ref="DC10:DD10"/>
    <mergeCell ref="CP10:CP11"/>
    <mergeCell ref="CQ10:CQ11"/>
    <mergeCell ref="CR10:CR11"/>
    <mergeCell ref="CS10:CT10"/>
    <mergeCell ref="CY10:CZ10"/>
    <mergeCell ref="CX10:CX11"/>
    <mergeCell ref="CW10:CW11"/>
    <mergeCell ref="CV10:CV11"/>
    <mergeCell ref="CU10:CU11"/>
    <mergeCell ref="DA10:DB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USAER</vt:lpstr>
      <vt:lpstr>CAM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Acuadras</dc:creator>
  <cp:lastModifiedBy>lportillo</cp:lastModifiedBy>
  <cp:lastPrinted>2014-12-16T21:50:40Z</cp:lastPrinted>
  <dcterms:created xsi:type="dcterms:W3CDTF">2014-12-15T20:55:23Z</dcterms:created>
  <dcterms:modified xsi:type="dcterms:W3CDTF">2015-01-31T00:47:49Z</dcterms:modified>
</cp:coreProperties>
</file>